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Solidarite_internationale\5103_PQDI\10_Appels_propositions\2019-2020\Outils\"/>
    </mc:Choice>
  </mc:AlternateContent>
  <bookViews>
    <workbookView xWindow="5640" yWindow="0" windowWidth="14232" windowHeight="8436" activeTab="1"/>
  </bookViews>
  <sheets>
    <sheet name="Budget" sheetId="1" r:id="rId1"/>
    <sheet name="Détails_dépenses activités" sheetId="2" r:id="rId2"/>
  </sheets>
  <definedNames>
    <definedName name="_xlnm.Print_Titles" localSheetId="1">'Détails_dépenses activités'!$1:$1</definedName>
    <definedName name="_xlnm.Print_Area" localSheetId="0">Budget!$A$1:$K$126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0" i="1" l="1"/>
  <c r="J72" i="1"/>
  <c r="I72" i="1"/>
  <c r="H72" i="1"/>
  <c r="G72" i="1"/>
  <c r="F72" i="1"/>
  <c r="J67" i="1"/>
  <c r="I67" i="1"/>
  <c r="H67" i="1"/>
  <c r="G67" i="1"/>
  <c r="F67" i="1"/>
  <c r="J62" i="1"/>
  <c r="I62" i="1"/>
  <c r="H62" i="1"/>
  <c r="G62" i="1"/>
  <c r="F62" i="1"/>
  <c r="J57" i="1"/>
  <c r="I57" i="1"/>
  <c r="H57" i="1"/>
  <c r="G57" i="1"/>
  <c r="F57" i="1"/>
  <c r="J52" i="1"/>
  <c r="I52" i="1"/>
  <c r="H52" i="1"/>
  <c r="G52" i="1"/>
  <c r="F52" i="1"/>
  <c r="J47" i="1"/>
  <c r="I47" i="1"/>
  <c r="H47" i="1"/>
  <c r="G47" i="1"/>
  <c r="F47" i="1"/>
  <c r="J42" i="1"/>
  <c r="I42" i="1"/>
  <c r="H42" i="1"/>
  <c r="G42" i="1"/>
  <c r="F42" i="1"/>
  <c r="J37" i="1"/>
  <c r="I37" i="1"/>
  <c r="H37" i="1"/>
  <c r="G37" i="1"/>
  <c r="F37" i="1"/>
  <c r="E12" i="2" l="1"/>
  <c r="E6" i="2"/>
  <c r="E7" i="2"/>
  <c r="E33" i="1" l="1"/>
  <c r="F110" i="1"/>
  <c r="G110" i="1"/>
  <c r="H110" i="1"/>
  <c r="I110" i="1"/>
  <c r="E109" i="1"/>
  <c r="E108" i="1"/>
  <c r="J32" i="1"/>
  <c r="J77" i="1" s="1"/>
  <c r="F32" i="1"/>
  <c r="F77" i="1" s="1"/>
  <c r="G32" i="1"/>
  <c r="H32" i="1"/>
  <c r="I32" i="1"/>
  <c r="E43" i="1"/>
  <c r="E42" i="1" s="1"/>
  <c r="E44" i="1"/>
  <c r="E45" i="1"/>
  <c r="E46" i="1"/>
  <c r="E39" i="1"/>
  <c r="E40" i="1"/>
  <c r="E41" i="1"/>
  <c r="E38" i="1"/>
  <c r="E36" i="1"/>
  <c r="E35" i="1"/>
  <c r="E37" i="1" l="1"/>
  <c r="H77" i="1"/>
  <c r="I77" i="1"/>
  <c r="G77" i="1" l="1"/>
  <c r="E34" i="1" l="1"/>
  <c r="E32" i="1" l="1"/>
  <c r="E76" i="1"/>
  <c r="E75" i="1"/>
  <c r="E74" i="1"/>
  <c r="E73" i="1"/>
  <c r="E71" i="1"/>
  <c r="E70" i="1"/>
  <c r="E69" i="1"/>
  <c r="E68" i="1"/>
  <c r="E66" i="1"/>
  <c r="E65" i="1"/>
  <c r="E64" i="1"/>
  <c r="E63" i="1"/>
  <c r="E62" i="1" s="1"/>
  <c r="E61" i="1"/>
  <c r="E60" i="1"/>
  <c r="E59" i="1"/>
  <c r="E58" i="1"/>
  <c r="E56" i="1"/>
  <c r="E55" i="1"/>
  <c r="E54" i="1"/>
  <c r="E53" i="1"/>
  <c r="E72" i="1" l="1"/>
  <c r="E67" i="1"/>
  <c r="E57" i="1"/>
  <c r="E52" i="1"/>
  <c r="E52" i="2"/>
  <c r="E51" i="2"/>
  <c r="E49" i="2"/>
  <c r="E48" i="2"/>
  <c r="E45" i="2"/>
  <c r="E44" i="2"/>
  <c r="E43" i="2" s="1"/>
  <c r="E42" i="2"/>
  <c r="E41" i="2"/>
  <c r="E37" i="2"/>
  <c r="E36" i="2"/>
  <c r="E34" i="2"/>
  <c r="E33" i="2"/>
  <c r="E30" i="2"/>
  <c r="E29" i="2"/>
  <c r="E28" i="2" s="1"/>
  <c r="E27" i="2"/>
  <c r="E26" i="2"/>
  <c r="E22" i="2"/>
  <c r="E21" i="2"/>
  <c r="E20" i="2" s="1"/>
  <c r="E19" i="2"/>
  <c r="E18" i="2"/>
  <c r="E13" i="2"/>
  <c r="E14" i="2"/>
  <c r="E15" i="2"/>
  <c r="E11" i="2"/>
  <c r="E8" i="2"/>
  <c r="E9" i="2"/>
  <c r="E5" i="2"/>
  <c r="E35" i="2" l="1"/>
  <c r="E17" i="2"/>
  <c r="E16" i="2" s="1"/>
  <c r="E25" i="2"/>
  <c r="E24" i="2" s="1"/>
  <c r="E4" i="2"/>
  <c r="E10" i="2"/>
  <c r="E3" i="2" l="1"/>
  <c r="E107" i="1"/>
  <c r="J99" i="1" l="1"/>
  <c r="I99" i="1"/>
  <c r="H99" i="1"/>
  <c r="G99" i="1"/>
  <c r="F99" i="1"/>
  <c r="E98" i="1"/>
  <c r="E97" i="1"/>
  <c r="E96" i="1"/>
  <c r="E95" i="1"/>
  <c r="E94" i="1"/>
  <c r="E93" i="1"/>
  <c r="E92" i="1"/>
  <c r="E99" i="1" l="1"/>
  <c r="E10" i="1"/>
  <c r="E105" i="1" l="1"/>
  <c r="E106" i="1"/>
  <c r="F104" i="1"/>
  <c r="G104" i="1"/>
  <c r="H104" i="1"/>
  <c r="I104" i="1"/>
  <c r="J104" i="1"/>
  <c r="E110" i="1" l="1"/>
  <c r="E104" i="1"/>
  <c r="E50" i="2"/>
  <c r="E115" i="1"/>
  <c r="E81" i="1"/>
  <c r="E82" i="1"/>
  <c r="E83" i="1"/>
  <c r="E84" i="1"/>
  <c r="E85" i="1"/>
  <c r="E86" i="1"/>
  <c r="E87" i="1"/>
  <c r="E48" i="1"/>
  <c r="E49" i="1"/>
  <c r="E50" i="1"/>
  <c r="E51" i="1"/>
  <c r="E23" i="1"/>
  <c r="E24" i="1"/>
  <c r="E25" i="1"/>
  <c r="E26" i="1"/>
  <c r="E27" i="1"/>
  <c r="E22" i="1"/>
  <c r="E18" i="1"/>
  <c r="E19" i="1"/>
  <c r="E20" i="1"/>
  <c r="E11" i="1"/>
  <c r="E47" i="1" l="1"/>
  <c r="E77" i="1" s="1"/>
  <c r="E21" i="1"/>
  <c r="E17" i="1"/>
  <c r="E28" i="1" s="1"/>
  <c r="E32" i="2"/>
  <c r="E31" i="2" s="1"/>
  <c r="E88" i="1"/>
  <c r="E40" i="2"/>
  <c r="E39" i="2" s="1"/>
  <c r="E47" i="2"/>
  <c r="E46" i="2" s="1"/>
  <c r="G17" i="1" l="1"/>
  <c r="F116" i="1" l="1"/>
  <c r="F117" i="1" s="1"/>
  <c r="G116" i="1"/>
  <c r="H116" i="1"/>
  <c r="I116" i="1"/>
  <c r="J116" i="1"/>
  <c r="F88" i="1"/>
  <c r="G88" i="1"/>
  <c r="H88" i="1"/>
  <c r="I88" i="1"/>
  <c r="J88" i="1"/>
  <c r="J117" i="1" l="1"/>
  <c r="I117" i="1"/>
  <c r="G117" i="1"/>
  <c r="H117" i="1"/>
  <c r="F21" i="1" l="1"/>
  <c r="G21" i="1"/>
  <c r="H21" i="1"/>
  <c r="I21" i="1"/>
  <c r="J21" i="1"/>
  <c r="F17" i="1"/>
  <c r="H17" i="1"/>
  <c r="I17" i="1"/>
  <c r="J17" i="1"/>
  <c r="I28" i="1" l="1"/>
  <c r="I100" i="1" s="1"/>
  <c r="I111" i="1" s="1"/>
  <c r="H28" i="1"/>
  <c r="H100" i="1" s="1"/>
  <c r="J28" i="1"/>
  <c r="J100" i="1" s="1"/>
  <c r="F28" i="1"/>
  <c r="F100" i="1" s="1"/>
  <c r="G28" i="1"/>
  <c r="G100" i="1" s="1"/>
  <c r="F119" i="1" l="1"/>
  <c r="F111" i="1"/>
  <c r="J111" i="1"/>
  <c r="J119" i="1"/>
  <c r="H111" i="1"/>
  <c r="H119" i="1"/>
  <c r="G119" i="1"/>
  <c r="G111" i="1"/>
  <c r="I119" i="1"/>
  <c r="E116" i="1"/>
  <c r="D116" i="1" s="1"/>
  <c r="B123" i="1" l="1"/>
  <c r="B122" i="1"/>
  <c r="E100" i="1" l="1"/>
  <c r="E117" i="1"/>
  <c r="E111" i="1" l="1"/>
  <c r="C8" i="1" s="1"/>
  <c r="D110" i="1"/>
  <c r="E119" i="1"/>
  <c r="F121" i="1" s="1"/>
  <c r="B124" i="1" l="1"/>
  <c r="A123" i="1"/>
  <c r="H121" i="1"/>
  <c r="G121" i="1"/>
  <c r="I121" i="1"/>
  <c r="B125" i="1" l="1"/>
  <c r="E121" i="1"/>
</calcChain>
</file>

<file path=xl/comments1.xml><?xml version="1.0" encoding="utf-8"?>
<comments xmlns="http://schemas.openxmlformats.org/spreadsheetml/2006/main">
  <authors>
    <author>Christian Gilbert</author>
  </authors>
  <commentList>
    <comment ref="I3" authorId="0" shapeId="0">
      <text>
        <r>
          <rPr>
            <b/>
            <sz val="8"/>
            <color indexed="81"/>
            <rFont val="Tahoma"/>
            <family val="2"/>
          </rPr>
          <t>Prenez la flèche de l'échelle pour faire votre sélection.</t>
        </r>
        <r>
          <rPr>
            <sz val="8"/>
            <color indexed="81"/>
            <rFont val="Tahoma"/>
            <family val="2"/>
          </rPr>
          <t xml:space="preserve">
</t>
        </r>
      </text>
    </comment>
  </commentList>
</comments>
</file>

<file path=xl/sharedStrings.xml><?xml version="1.0" encoding="utf-8"?>
<sst xmlns="http://schemas.openxmlformats.org/spreadsheetml/2006/main" count="211" uniqueCount="149">
  <si>
    <t>Organisme :</t>
  </si>
  <si>
    <t>Pays :</t>
  </si>
  <si>
    <t>Projet :</t>
  </si>
  <si>
    <t>Répartition budgétaire</t>
  </si>
  <si>
    <t>PLAN</t>
  </si>
  <si>
    <t>0.</t>
  </si>
  <si>
    <t>Dimension de l'intervention</t>
  </si>
  <si>
    <r>
      <t xml:space="preserve">Dépenses
</t>
    </r>
    <r>
      <rPr>
        <sz val="10"/>
        <color indexed="18"/>
        <rFont val="Arial"/>
        <family val="2"/>
      </rPr>
      <t>Projet</t>
    </r>
  </si>
  <si>
    <t>Financement</t>
  </si>
  <si>
    <t>Local *</t>
  </si>
  <si>
    <t>PQDI</t>
  </si>
  <si>
    <t xml:space="preserve">OCI
</t>
  </si>
  <si>
    <t>(espèces)</t>
  </si>
  <si>
    <t>(nature)</t>
  </si>
  <si>
    <t>0.1</t>
  </si>
  <si>
    <t>0.2</t>
  </si>
  <si>
    <t>Postes budgétaires</t>
  </si>
  <si>
    <t>1.</t>
  </si>
  <si>
    <t>Ressources humaines</t>
  </si>
  <si>
    <t>(Employés locaux, bénévoles, volontaires, etc.)</t>
  </si>
  <si>
    <t>1.1</t>
  </si>
  <si>
    <t>1.2</t>
  </si>
  <si>
    <t>1.3</t>
  </si>
  <si>
    <t>1.4</t>
  </si>
  <si>
    <t>1.5</t>
  </si>
  <si>
    <t>1.6</t>
  </si>
  <si>
    <t>1.7</t>
  </si>
  <si>
    <t>1.8</t>
  </si>
  <si>
    <t>1.9</t>
  </si>
  <si>
    <t>Total : Ressources humaines</t>
  </si>
  <si>
    <t>2.</t>
  </si>
  <si>
    <t>Activités terrain</t>
  </si>
  <si>
    <t>(Excluant les dépenses administratives faites au Québec)</t>
  </si>
  <si>
    <t>RÉSULTAT IMMÉDIAT 1110</t>
  </si>
  <si>
    <t>Extrant 1111</t>
  </si>
  <si>
    <t>Activité 1111.1</t>
  </si>
  <si>
    <t>Activité 1111.2</t>
  </si>
  <si>
    <t>Extrant 1112</t>
  </si>
  <si>
    <t>Activité 1112.1</t>
  </si>
  <si>
    <t>Activité 1112.2</t>
  </si>
  <si>
    <t>RÉSULTAT IMMÉDIAT 1120</t>
  </si>
  <si>
    <t>Extrant 1121</t>
  </si>
  <si>
    <t>Activité 1121.1</t>
  </si>
  <si>
    <t>Activité 1121.2</t>
  </si>
  <si>
    <t>Extrant 1122</t>
  </si>
  <si>
    <t>Activité 1122.1</t>
  </si>
  <si>
    <t>Activité 1122.2</t>
  </si>
  <si>
    <t>RÉSULTAT IMMÉDIAT 1210</t>
  </si>
  <si>
    <t>Extrant 1211</t>
  </si>
  <si>
    <t>Activité 1211.1</t>
  </si>
  <si>
    <t>Activité 1211.2</t>
  </si>
  <si>
    <t>Extrant 1212</t>
  </si>
  <si>
    <t>Activité 1212.1</t>
  </si>
  <si>
    <t>Activité 1212.2</t>
  </si>
  <si>
    <t>Total : Activités terrain</t>
  </si>
  <si>
    <t>3.</t>
  </si>
  <si>
    <t>3.1</t>
  </si>
  <si>
    <t>3.2</t>
  </si>
  <si>
    <t>3.3</t>
  </si>
  <si>
    <t>3.4</t>
  </si>
  <si>
    <t>3.5</t>
  </si>
  <si>
    <t>3.6</t>
  </si>
  <si>
    <t>3.7</t>
  </si>
  <si>
    <t>Total : Transport interne et international</t>
  </si>
  <si>
    <t>4.</t>
  </si>
  <si>
    <t>4.1</t>
  </si>
  <si>
    <t>4.2</t>
  </si>
  <si>
    <t>4.3</t>
  </si>
  <si>
    <t>GESTION</t>
  </si>
  <si>
    <t>5.</t>
  </si>
  <si>
    <t>Suivi et évaluation</t>
  </si>
  <si>
    <t>5.1</t>
  </si>
  <si>
    <t>Compensation des frais généraux</t>
  </si>
  <si>
    <t>(Maximum 12 % des coûts directs financés par le PQDI)</t>
  </si>
  <si>
    <t>Frais généraux correspondant à la compensation demandée</t>
  </si>
  <si>
    <t>Total des dépenses de gestion</t>
  </si>
  <si>
    <t>ENVELOPPE TOTALE POUR LE PROJET</t>
  </si>
  <si>
    <t>N/A</t>
  </si>
  <si>
    <t>* La contribution du partenaire local n'est pas comptabilisée dans le budget du projet. Elle doit être présentée à titre indicatif.</t>
  </si>
  <si>
    <t>Quantité</t>
  </si>
  <si>
    <t>Coût unitaire</t>
  </si>
  <si>
    <t>Total</t>
  </si>
  <si>
    <t xml:space="preserve">Transport interne et international </t>
  </si>
  <si>
    <t>Personnel local</t>
  </si>
  <si>
    <t>Formation des ressources humaines et renforcement des capacités de gouvernance</t>
  </si>
  <si>
    <t>Infrastructures et équipements légers</t>
  </si>
  <si>
    <t>Pourcentage des financements</t>
  </si>
  <si>
    <t>AMC</t>
  </si>
  <si>
    <t>Personnel expatrié</t>
  </si>
  <si>
    <t>Coûts en RH sur le terrain pour le suivi et l'évaluation :</t>
  </si>
  <si>
    <t>Transport interne et international et indemnités</t>
  </si>
  <si>
    <t xml:space="preserve">Total des dépenses pour les activités </t>
  </si>
  <si>
    <t>(Maximum de 13 % du Total pour les activités pouvant être admis)</t>
  </si>
  <si>
    <t>Total des coûts directs (activités + suivi et évaluation)</t>
  </si>
  <si>
    <t>ACTIVITÉS TERRAIN</t>
  </si>
  <si>
    <t>SUIVI-ÉVALUATION</t>
  </si>
  <si>
    <t xml:space="preserve">Autres dépenses </t>
  </si>
  <si>
    <t>Total : Autres dépenses</t>
  </si>
  <si>
    <t>4.4</t>
  </si>
  <si>
    <t>4.5</t>
  </si>
  <si>
    <t>4.6</t>
  </si>
  <si>
    <t>4.7</t>
  </si>
  <si>
    <t>(excluant les déplacements  pour le suivi et évaluation à inscrire à la section 5.)</t>
  </si>
  <si>
    <t>5.3</t>
  </si>
  <si>
    <t>6.</t>
  </si>
  <si>
    <t>6.1</t>
  </si>
  <si>
    <t>5.2</t>
  </si>
  <si>
    <t>Chiffre d'affaires de plus de 2 M$ :</t>
  </si>
  <si>
    <t>Oui</t>
  </si>
  <si>
    <t>Extrant 1113</t>
  </si>
  <si>
    <t>RÉSULTAT IMMÉDIAT 1130</t>
  </si>
  <si>
    <t>Extrant 1114</t>
  </si>
  <si>
    <t>Extrant 1123</t>
  </si>
  <si>
    <t>Extrant 1124</t>
  </si>
  <si>
    <t>Extrant 1131</t>
  </si>
  <si>
    <t>Extrant 1132</t>
  </si>
  <si>
    <t>Extrant 1133</t>
  </si>
  <si>
    <t>Extrant 1134</t>
  </si>
  <si>
    <t>Extrant 1213</t>
  </si>
  <si>
    <t>Extrant 1214</t>
  </si>
  <si>
    <t>RÉSULTAT IMMÉDIAT 1220</t>
  </si>
  <si>
    <t>Extrant 1221</t>
  </si>
  <si>
    <t>Extrant 1222</t>
  </si>
  <si>
    <t>Extrant 1223</t>
  </si>
  <si>
    <t>Extrant 1224</t>
  </si>
  <si>
    <t>RÉSULTAT IMMÉDIAT 1230</t>
  </si>
  <si>
    <t>Extrant 1231</t>
  </si>
  <si>
    <t>Extrant 1232</t>
  </si>
  <si>
    <t>Extrant 1233</t>
  </si>
  <si>
    <t>Extrant 1234</t>
  </si>
  <si>
    <t>RÉSULTAT IMMÉDIAT 1310</t>
  </si>
  <si>
    <t>Extrant 1311</t>
  </si>
  <si>
    <t>Extrant 1312</t>
  </si>
  <si>
    <t>Extrant 1313</t>
  </si>
  <si>
    <t>Extrant 1314</t>
  </si>
  <si>
    <t>RÉSULTAT IMMÉDIAT 1320</t>
  </si>
  <si>
    <t>Extrant 1321</t>
  </si>
  <si>
    <t>Extrant 1322</t>
  </si>
  <si>
    <t>Extrant 1323</t>
  </si>
  <si>
    <t>Extrant 1324</t>
  </si>
  <si>
    <t>RÉSULTAT IMMÉDIAT 1330</t>
  </si>
  <si>
    <t>Extrant 1331</t>
  </si>
  <si>
    <t>Extrant 1332</t>
  </si>
  <si>
    <t>Extrant 1333</t>
  </si>
  <si>
    <t>Extrant 1334</t>
  </si>
  <si>
    <t xml:space="preserve">(excluant les dépenses administratives faites au Québec et les dépenses pour le suivi et évaluation à inscrire à la section 5.) 
</t>
  </si>
  <si>
    <t>5.4</t>
  </si>
  <si>
    <t xml:space="preserve">Salaire ou allocation de la personne chargée de projet au Québec </t>
  </si>
  <si>
    <t>Le total des dépenses par extrants doit être retranscrit dans la feuille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</si>
</sst>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 #,##0.00_)\ &quot;$&quot;_ ;_ * \(#,##0.00\)\ &quot;$&quot;_ ;_ * &quot;-&quot;??_)\ &quot;$&quot;_ ;_ @_ "/>
    <numFmt numFmtId="164" formatCode="#,##0\ &quot;$&quot;_-"/>
    <numFmt numFmtId="165" formatCode="#,##0\ &quot;$&quot;"/>
  </numFmts>
  <fonts count="26" x14ac:knownFonts="1">
    <font>
      <sz val="11"/>
      <color theme="1"/>
      <name val="Calibri"/>
      <family val="2"/>
      <scheme val="minor"/>
    </font>
    <font>
      <sz val="10"/>
      <color indexed="18"/>
      <name val="Arial"/>
      <family val="2"/>
    </font>
    <font>
      <b/>
      <sz val="12"/>
      <color indexed="18"/>
      <name val="Arial"/>
      <family val="2"/>
    </font>
    <font>
      <b/>
      <sz val="11"/>
      <color indexed="18"/>
      <name val="Arial"/>
      <family val="2"/>
    </font>
    <font>
      <b/>
      <sz val="10"/>
      <color indexed="18"/>
      <name val="Arial"/>
      <family val="2"/>
    </font>
    <font>
      <b/>
      <sz val="10"/>
      <name val="Arial"/>
      <family val="2"/>
    </font>
    <font>
      <b/>
      <sz val="14"/>
      <color indexed="9"/>
      <name val="Arial"/>
      <family val="2"/>
    </font>
    <font>
      <sz val="10"/>
      <color indexed="10"/>
      <name val="Arial"/>
      <family val="2"/>
    </font>
    <font>
      <sz val="9"/>
      <color indexed="18"/>
      <name val="Arial"/>
      <family val="2"/>
    </font>
    <font>
      <b/>
      <sz val="12"/>
      <color indexed="9"/>
      <name val="Arial"/>
      <family val="2"/>
    </font>
    <font>
      <b/>
      <sz val="11"/>
      <color indexed="9"/>
      <name val="Arial"/>
      <family val="2"/>
    </font>
    <font>
      <b/>
      <sz val="11"/>
      <color indexed="10"/>
      <name val="Arial"/>
      <family val="2"/>
    </font>
    <font>
      <sz val="10"/>
      <color indexed="9"/>
      <name val="Arial"/>
      <family val="2"/>
    </font>
    <font>
      <b/>
      <sz val="8"/>
      <color indexed="10"/>
      <name val="Arial"/>
      <family val="2"/>
    </font>
    <font>
      <sz val="12"/>
      <name val="Arial"/>
      <family val="2"/>
    </font>
    <font>
      <sz val="12"/>
      <color indexed="9"/>
      <name val="Arial"/>
      <family val="2"/>
    </font>
    <font>
      <b/>
      <sz val="8"/>
      <name val="Arial"/>
      <family val="2"/>
    </font>
    <font>
      <sz val="10"/>
      <name val="Arial"/>
      <family val="2"/>
    </font>
    <font>
      <sz val="10"/>
      <color rgb="FFFF0000"/>
      <name val="Arial"/>
      <family val="2"/>
    </font>
    <font>
      <b/>
      <sz val="11"/>
      <color theme="0"/>
      <name val="Arial"/>
      <family val="2"/>
    </font>
    <font>
      <b/>
      <sz val="12"/>
      <color rgb="FF000080"/>
      <name val="Arial"/>
      <family val="2"/>
    </font>
    <font>
      <b/>
      <sz val="11"/>
      <name val="Arial"/>
      <family val="2"/>
    </font>
    <font>
      <b/>
      <sz val="12"/>
      <color rgb="FFFF0000"/>
      <name val="Arial"/>
      <family val="2"/>
    </font>
    <font>
      <b/>
      <sz val="8"/>
      <color indexed="81"/>
      <name val="Tahoma"/>
      <family val="2"/>
    </font>
    <font>
      <sz val="8"/>
      <color indexed="81"/>
      <name val="Tahoma"/>
      <family val="2"/>
    </font>
    <font>
      <sz val="11"/>
      <color theme="1"/>
      <name val="Calibri"/>
      <family val="2"/>
      <scheme val="minor"/>
    </font>
  </fonts>
  <fills count="11">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diagonal/>
    </border>
  </borders>
  <cellStyleXfs count="2">
    <xf numFmtId="0" fontId="0" fillId="0" borderId="0"/>
    <xf numFmtId="44" fontId="25" fillId="0" borderId="0" applyFont="0" applyFill="0" applyBorder="0" applyAlignment="0" applyProtection="0"/>
  </cellStyleXfs>
  <cellXfs count="237">
    <xf numFmtId="0" fontId="0" fillId="0" borderId="0" xfId="0"/>
    <xf numFmtId="164" fontId="1" fillId="0" borderId="14" xfId="0" applyNumberFormat="1" applyFont="1" applyFill="1" applyBorder="1" applyProtection="1">
      <protection locked="0"/>
    </xf>
    <xf numFmtId="164" fontId="1" fillId="0" borderId="6" xfId="0" applyNumberFormat="1" applyFont="1" applyFill="1" applyBorder="1" applyProtection="1">
      <protection locked="0"/>
    </xf>
    <xf numFmtId="164" fontId="10" fillId="2" borderId="1" xfId="0" applyNumberFormat="1" applyFont="1" applyFill="1" applyBorder="1" applyProtection="1"/>
    <xf numFmtId="164" fontId="10" fillId="2" borderId="2" xfId="0" applyNumberFormat="1" applyFont="1" applyFill="1" applyBorder="1" applyProtection="1"/>
    <xf numFmtId="164" fontId="1" fillId="4" borderId="14" xfId="0" applyNumberFormat="1" applyFont="1" applyFill="1" applyBorder="1" applyProtection="1"/>
    <xf numFmtId="164" fontId="4" fillId="4" borderId="21" xfId="0" applyNumberFormat="1" applyFont="1" applyFill="1" applyBorder="1" applyProtection="1"/>
    <xf numFmtId="164" fontId="4" fillId="4" borderId="22" xfId="0" applyNumberFormat="1" applyFont="1" applyFill="1" applyBorder="1" applyProtection="1"/>
    <xf numFmtId="164" fontId="4" fillId="4" borderId="5" xfId="0" applyNumberFormat="1" applyFont="1" applyFill="1" applyBorder="1" applyProtection="1"/>
    <xf numFmtId="164" fontId="4" fillId="4" borderId="10" xfId="0" applyNumberFormat="1" applyFont="1" applyFill="1" applyBorder="1" applyProtection="1"/>
    <xf numFmtId="164" fontId="10" fillId="2" borderId="21" xfId="0" applyNumberFormat="1" applyFont="1" applyFill="1" applyBorder="1" applyProtection="1"/>
    <xf numFmtId="164" fontId="10" fillId="2" borderId="22" xfId="0" applyNumberFormat="1" applyFont="1" applyFill="1" applyBorder="1" applyProtection="1"/>
    <xf numFmtId="0" fontId="0" fillId="0" borderId="0" xfId="0" applyFill="1" applyProtection="1"/>
    <xf numFmtId="0" fontId="12" fillId="0" borderId="0" xfId="0" applyFont="1" applyFill="1" applyProtection="1"/>
    <xf numFmtId="164" fontId="10" fillId="2" borderId="42" xfId="0" applyNumberFormat="1" applyFont="1" applyFill="1" applyBorder="1" applyProtection="1"/>
    <xf numFmtId="164" fontId="10" fillId="2" borderId="43" xfId="0" applyNumberFormat="1" applyFont="1" applyFill="1" applyBorder="1" applyProtection="1"/>
    <xf numFmtId="9" fontId="10" fillId="2" borderId="36" xfId="0" applyNumberFormat="1" applyFont="1" applyFill="1" applyBorder="1" applyAlignment="1" applyProtection="1">
      <alignment horizontal="right"/>
    </xf>
    <xf numFmtId="0" fontId="0" fillId="0" borderId="0" xfId="0" applyProtection="1">
      <protection locked="0"/>
    </xf>
    <xf numFmtId="0" fontId="0" fillId="3" borderId="0" xfId="0" applyFill="1" applyBorder="1" applyProtection="1">
      <protection locked="0"/>
    </xf>
    <xf numFmtId="0" fontId="0" fillId="3" borderId="0" xfId="0" applyFill="1" applyProtection="1">
      <protection locked="0"/>
    </xf>
    <xf numFmtId="0" fontId="1" fillId="0" borderId="9" xfId="0" applyFont="1" applyFill="1" applyBorder="1" applyProtection="1">
      <protection locked="0"/>
    </xf>
    <xf numFmtId="0" fontId="1" fillId="0" borderId="1" xfId="0" applyFont="1" applyFill="1" applyBorder="1" applyProtection="1">
      <protection locked="0"/>
    </xf>
    <xf numFmtId="0" fontId="0" fillId="0" borderId="0" xfId="0" applyFill="1" applyProtection="1">
      <protection locked="0"/>
    </xf>
    <xf numFmtId="0" fontId="0" fillId="0" borderId="0" xfId="0" applyProtection="1"/>
    <xf numFmtId="0" fontId="1" fillId="3" borderId="0" xfId="0" applyFont="1" applyFill="1" applyBorder="1" applyProtection="1"/>
    <xf numFmtId="0" fontId="2" fillId="3" borderId="0" xfId="0" applyFont="1" applyFill="1" applyBorder="1" applyAlignment="1" applyProtection="1">
      <alignment horizontal="center"/>
    </xf>
    <xf numFmtId="0" fontId="1" fillId="4" borderId="0" xfId="0" applyFont="1" applyFill="1" applyBorder="1" applyProtection="1"/>
    <xf numFmtId="0" fontId="4" fillId="4" borderId="0" xfId="0" applyFont="1" applyFill="1" applyBorder="1" applyAlignment="1" applyProtection="1">
      <alignment vertical="top"/>
    </xf>
    <xf numFmtId="0" fontId="1" fillId="4" borderId="14" xfId="0" applyFont="1" applyFill="1" applyBorder="1" applyAlignment="1" applyProtection="1">
      <alignment horizontal="center" vertical="top" wrapText="1"/>
    </xf>
    <xf numFmtId="0" fontId="1" fillId="4" borderId="0" xfId="0" applyFont="1" applyFill="1" applyBorder="1" applyAlignment="1" applyProtection="1">
      <alignment vertical="top"/>
    </xf>
    <xf numFmtId="0" fontId="4" fillId="4" borderId="31" xfId="0" applyFont="1" applyFill="1" applyBorder="1" applyAlignment="1" applyProtection="1">
      <alignment vertical="top"/>
    </xf>
    <xf numFmtId="0" fontId="1" fillId="4" borderId="27" xfId="0" applyFont="1" applyFill="1" applyBorder="1" applyProtection="1"/>
    <xf numFmtId="0" fontId="7" fillId="4" borderId="33" xfId="0" applyFont="1" applyFill="1" applyBorder="1" applyAlignment="1" applyProtection="1">
      <alignment horizontal="center"/>
    </xf>
    <xf numFmtId="0" fontId="8" fillId="4" borderId="0" xfId="0" applyFont="1" applyFill="1" applyBorder="1" applyAlignment="1" applyProtection="1">
      <alignment wrapText="1"/>
    </xf>
    <xf numFmtId="0" fontId="1" fillId="4" borderId="29" xfId="0" applyFont="1" applyFill="1" applyBorder="1" applyProtection="1"/>
    <xf numFmtId="0" fontId="4" fillId="4" borderId="29" xfId="0" applyFont="1" applyFill="1" applyBorder="1" applyAlignment="1" applyProtection="1">
      <alignment horizontal="right"/>
    </xf>
    <xf numFmtId="0" fontId="7" fillId="4" borderId="27" xfId="0" applyFont="1" applyFill="1" applyBorder="1" applyAlignment="1" applyProtection="1">
      <alignment horizontal="center"/>
    </xf>
    <xf numFmtId="0" fontId="4" fillId="4" borderId="31" xfId="0" applyFont="1" applyFill="1" applyBorder="1" applyProtection="1"/>
    <xf numFmtId="0" fontId="1" fillId="4" borderId="27" xfId="0" applyFont="1" applyFill="1" applyBorder="1" applyAlignment="1" applyProtection="1">
      <alignment horizontal="left"/>
    </xf>
    <xf numFmtId="0" fontId="4" fillId="4" borderId="0" xfId="0" applyFont="1" applyFill="1" applyBorder="1" applyAlignment="1" applyProtection="1">
      <alignment horizontal="right"/>
    </xf>
    <xf numFmtId="0" fontId="4" fillId="4" borderId="32" xfId="0" applyFont="1" applyFill="1" applyBorder="1" applyProtection="1"/>
    <xf numFmtId="164" fontId="13" fillId="4" borderId="0" xfId="0" applyNumberFormat="1" applyFont="1" applyFill="1" applyBorder="1" applyAlignment="1" applyProtection="1">
      <alignment horizontal="right"/>
    </xf>
    <xf numFmtId="164" fontId="16" fillId="4" borderId="7" xfId="0" applyNumberFormat="1" applyFont="1" applyFill="1" applyBorder="1" applyAlignment="1" applyProtection="1">
      <alignment horizontal="right"/>
    </xf>
    <xf numFmtId="164" fontId="16" fillId="4" borderId="8" xfId="0" applyNumberFormat="1" applyFont="1" applyFill="1" applyBorder="1" applyAlignment="1" applyProtection="1">
      <alignment horizontal="right"/>
    </xf>
    <xf numFmtId="0" fontId="1" fillId="2" borderId="23" xfId="0" applyFont="1" applyFill="1" applyBorder="1" applyProtection="1"/>
    <xf numFmtId="0" fontId="12" fillId="2" borderId="30" xfId="0" applyFont="1" applyFill="1" applyBorder="1" applyProtection="1"/>
    <xf numFmtId="0" fontId="10" fillId="2" borderId="30" xfId="0" applyFont="1" applyFill="1" applyBorder="1" applyAlignment="1" applyProtection="1">
      <alignment horizontal="right"/>
    </xf>
    <xf numFmtId="164" fontId="13" fillId="4" borderId="27" xfId="0" applyNumberFormat="1" applyFont="1" applyFill="1" applyBorder="1" applyAlignment="1" applyProtection="1">
      <alignment horizontal="right"/>
    </xf>
    <xf numFmtId="0" fontId="1" fillId="3" borderId="2" xfId="0" applyFont="1" applyFill="1" applyBorder="1" applyProtection="1"/>
    <xf numFmtId="0" fontId="0" fillId="3" borderId="9" xfId="0" applyFill="1" applyBorder="1" applyProtection="1"/>
    <xf numFmtId="0" fontId="18" fillId="4" borderId="29" xfId="0" applyFont="1" applyFill="1" applyBorder="1" applyProtection="1"/>
    <xf numFmtId="0" fontId="4" fillId="4" borderId="30" xfId="0" applyFont="1" applyFill="1" applyBorder="1" applyAlignment="1" applyProtection="1">
      <alignment horizontal="right"/>
    </xf>
    <xf numFmtId="0" fontId="14" fillId="2" borderId="2" xfId="0" applyFont="1" applyFill="1" applyBorder="1" applyProtection="1"/>
    <xf numFmtId="0" fontId="15" fillId="2" borderId="3" xfId="0" applyFont="1" applyFill="1" applyBorder="1" applyProtection="1"/>
    <xf numFmtId="0" fontId="9" fillId="2" borderId="9" xfId="0" applyFont="1" applyFill="1" applyBorder="1" applyAlignment="1" applyProtection="1">
      <alignment horizontal="right"/>
    </xf>
    <xf numFmtId="0" fontId="14" fillId="2" borderId="44" xfId="0" applyFont="1" applyFill="1" applyBorder="1" applyProtection="1"/>
    <xf numFmtId="0" fontId="15" fillId="2" borderId="32" xfId="0" applyFont="1" applyFill="1" applyBorder="1" applyProtection="1"/>
    <xf numFmtId="9" fontId="10" fillId="2" borderId="38" xfId="0" applyNumberFormat="1" applyFont="1" applyFill="1" applyBorder="1" applyAlignment="1" applyProtection="1">
      <alignment horizontal="right"/>
    </xf>
    <xf numFmtId="0" fontId="5" fillId="4" borderId="45" xfId="0" applyFont="1" applyFill="1" applyBorder="1" applyProtection="1"/>
    <xf numFmtId="0" fontId="0" fillId="2" borderId="33" xfId="0" applyFill="1" applyBorder="1" applyProtection="1"/>
    <xf numFmtId="0" fontId="12" fillId="2" borderId="29" xfId="0" applyFont="1" applyFill="1" applyBorder="1" applyProtection="1"/>
    <xf numFmtId="0" fontId="4" fillId="6" borderId="1" xfId="0" applyFont="1" applyFill="1" applyBorder="1" applyAlignment="1">
      <alignment horizontal="center" vertical="center"/>
    </xf>
    <xf numFmtId="0" fontId="10" fillId="2" borderId="41" xfId="0" applyFont="1" applyFill="1" applyBorder="1" applyAlignment="1" applyProtection="1">
      <alignment horizontal="right"/>
    </xf>
    <xf numFmtId="0" fontId="10" fillId="2" borderId="35" xfId="0" applyFont="1" applyFill="1" applyBorder="1" applyAlignment="1" applyProtection="1">
      <alignment horizontal="right"/>
    </xf>
    <xf numFmtId="0" fontId="1" fillId="7" borderId="24" xfId="0" applyFont="1" applyFill="1" applyBorder="1" applyProtection="1"/>
    <xf numFmtId="0" fontId="1" fillId="7" borderId="25" xfId="0" applyFont="1" applyFill="1" applyBorder="1" applyProtection="1"/>
    <xf numFmtId="0" fontId="10" fillId="7" borderId="39" xfId="0" applyFont="1" applyFill="1" applyBorder="1" applyAlignment="1" applyProtection="1">
      <alignment horizontal="right"/>
    </xf>
    <xf numFmtId="164" fontId="10" fillId="7" borderId="40" xfId="0" applyNumberFormat="1" applyFont="1" applyFill="1" applyBorder="1" applyProtection="1"/>
    <xf numFmtId="0" fontId="1" fillId="4" borderId="0" xfId="0" applyFont="1" applyFill="1" applyBorder="1" applyAlignment="1" applyProtection="1">
      <alignment horizontal="left" vertical="center"/>
    </xf>
    <xf numFmtId="0" fontId="1" fillId="0" borderId="2" xfId="0" applyFont="1" applyFill="1" applyBorder="1" applyAlignment="1" applyProtection="1">
      <alignment vertical="center"/>
    </xf>
    <xf numFmtId="0" fontId="0" fillId="3" borderId="9" xfId="0" applyFont="1" applyFill="1" applyBorder="1" applyAlignment="1" applyProtection="1">
      <alignment vertical="center"/>
    </xf>
    <xf numFmtId="164" fontId="4" fillId="4" borderId="1" xfId="0" applyNumberFormat="1" applyFont="1" applyFill="1" applyBorder="1" applyAlignment="1" applyProtection="1">
      <alignment vertical="center"/>
    </xf>
    <xf numFmtId="0" fontId="0" fillId="0" borderId="0" xfId="0" applyAlignment="1" applyProtection="1">
      <alignment vertical="center"/>
      <protection locked="0"/>
    </xf>
    <xf numFmtId="0" fontId="1" fillId="3" borderId="2" xfId="0" applyFont="1" applyFill="1" applyBorder="1" applyAlignment="1" applyProtection="1">
      <alignment horizontal="left" vertical="center"/>
    </xf>
    <xf numFmtId="0" fontId="1" fillId="3" borderId="9" xfId="0" applyFont="1" applyFill="1" applyBorder="1" applyAlignment="1" applyProtection="1">
      <alignment horizontal="right" vertical="center"/>
    </xf>
    <xf numFmtId="164" fontId="1" fillId="4" borderId="14" xfId="0" applyNumberFormat="1" applyFont="1" applyFill="1" applyBorder="1" applyAlignment="1" applyProtection="1">
      <alignment vertical="center"/>
    </xf>
    <xf numFmtId="0" fontId="1" fillId="3" borderId="3" xfId="0" applyFont="1" applyFill="1" applyBorder="1" applyAlignment="1" applyProtection="1">
      <alignment horizontal="right" vertical="center"/>
    </xf>
    <xf numFmtId="0" fontId="7" fillId="4" borderId="0" xfId="0" applyFont="1" applyFill="1" applyBorder="1" applyAlignment="1" applyProtection="1">
      <alignment horizontal="center" vertical="center"/>
    </xf>
    <xf numFmtId="0" fontId="1" fillId="4" borderId="0" xfId="0" applyFont="1" applyFill="1" applyBorder="1" applyAlignment="1" applyProtection="1">
      <alignment vertical="center"/>
    </xf>
    <xf numFmtId="0" fontId="4" fillId="4" borderId="0" xfId="0" applyFont="1" applyFill="1" applyBorder="1" applyAlignment="1" applyProtection="1">
      <alignment horizontal="right" vertical="center"/>
    </xf>
    <xf numFmtId="0" fontId="3" fillId="0" borderId="5" xfId="0" applyFont="1" applyFill="1" applyBorder="1" applyAlignment="1" applyProtection="1">
      <alignment vertical="center"/>
      <protection locked="0"/>
    </xf>
    <xf numFmtId="0" fontId="3" fillId="0" borderId="17" xfId="0" applyFont="1" applyFill="1" applyBorder="1" applyAlignment="1" applyProtection="1">
      <alignment vertical="center"/>
      <protection locked="0"/>
    </xf>
    <xf numFmtId="164" fontId="10" fillId="7" borderId="47" xfId="0" applyNumberFormat="1" applyFont="1" applyFill="1" applyBorder="1" applyProtection="1"/>
    <xf numFmtId="164" fontId="4" fillId="4" borderId="2" xfId="0" applyNumberFormat="1" applyFont="1" applyFill="1" applyBorder="1" applyAlignment="1" applyProtection="1">
      <alignment vertical="center"/>
    </xf>
    <xf numFmtId="0" fontId="2" fillId="0" borderId="18" xfId="0" applyFont="1" applyFill="1" applyBorder="1" applyAlignment="1" applyProtection="1">
      <alignment horizontal="center" vertical="center"/>
      <protection locked="0"/>
    </xf>
    <xf numFmtId="0" fontId="0" fillId="3" borderId="0" xfId="0" applyFill="1" applyAlignment="1" applyProtection="1">
      <alignment vertical="center"/>
      <protection locked="0"/>
    </xf>
    <xf numFmtId="165" fontId="3" fillId="4" borderId="18" xfId="0" applyNumberFormat="1" applyFont="1" applyFill="1" applyBorder="1" applyAlignment="1" applyProtection="1">
      <alignment vertical="center" wrapText="1"/>
      <protection locked="0"/>
    </xf>
    <xf numFmtId="164" fontId="1" fillId="0" borderId="49" xfId="0" applyNumberFormat="1" applyFont="1" applyFill="1" applyBorder="1" applyProtection="1">
      <protection locked="0"/>
    </xf>
    <xf numFmtId="164" fontId="1" fillId="0" borderId="33" xfId="0" applyNumberFormat="1" applyFont="1" applyFill="1" applyBorder="1" applyProtection="1">
      <protection locked="0"/>
    </xf>
    <xf numFmtId="164" fontId="1" fillId="0" borderId="48" xfId="0" applyNumberFormat="1" applyFont="1" applyFill="1" applyBorder="1" applyProtection="1">
      <protection locked="0"/>
    </xf>
    <xf numFmtId="164" fontId="4" fillId="4" borderId="45" xfId="0" applyNumberFormat="1" applyFont="1" applyFill="1" applyBorder="1" applyProtection="1"/>
    <xf numFmtId="164" fontId="4" fillId="4" borderId="50" xfId="0" applyNumberFormat="1" applyFont="1" applyFill="1" applyBorder="1" applyProtection="1"/>
    <xf numFmtId="164" fontId="10" fillId="7" borderId="24" xfId="0" applyNumberFormat="1" applyFont="1" applyFill="1" applyBorder="1" applyProtection="1"/>
    <xf numFmtId="164" fontId="4" fillId="4" borderId="49" xfId="0" applyNumberFormat="1" applyFont="1" applyFill="1" applyBorder="1" applyAlignment="1" applyProtection="1">
      <alignment vertical="center"/>
    </xf>
    <xf numFmtId="164" fontId="10" fillId="2" borderId="45" xfId="0" applyNumberFormat="1" applyFont="1" applyFill="1" applyBorder="1" applyProtection="1"/>
    <xf numFmtId="164" fontId="10" fillId="2" borderId="33" xfId="0" applyNumberFormat="1" applyFont="1" applyFill="1" applyBorder="1" applyProtection="1"/>
    <xf numFmtId="0" fontId="0" fillId="0" borderId="48" xfId="0" applyFill="1" applyBorder="1" applyProtection="1"/>
    <xf numFmtId="164" fontId="10" fillId="2" borderId="49" xfId="0" applyNumberFormat="1" applyFont="1" applyFill="1" applyBorder="1" applyProtection="1"/>
    <xf numFmtId="0" fontId="0" fillId="0" borderId="50" xfId="0" applyFill="1" applyBorder="1" applyProtection="1"/>
    <xf numFmtId="0" fontId="0" fillId="4" borderId="34" xfId="0" applyFill="1" applyBorder="1" applyProtection="1">
      <protection locked="0"/>
    </xf>
    <xf numFmtId="0" fontId="0" fillId="4" borderId="51" xfId="0" applyFill="1" applyBorder="1" applyProtection="1">
      <protection locked="0"/>
    </xf>
    <xf numFmtId="0" fontId="0" fillId="4" borderId="52" xfId="0" applyFill="1" applyBorder="1" applyProtection="1">
      <protection locked="0"/>
    </xf>
    <xf numFmtId="0" fontId="0" fillId="4" borderId="52" xfId="0" applyFill="1" applyBorder="1" applyAlignment="1" applyProtection="1">
      <alignment vertical="center"/>
      <protection locked="0"/>
    </xf>
    <xf numFmtId="44" fontId="4" fillId="6" borderId="1" xfId="1" applyFont="1" applyFill="1" applyBorder="1" applyAlignment="1">
      <alignment horizontal="center" vertical="center" wrapText="1"/>
    </xf>
    <xf numFmtId="44" fontId="1" fillId="0" borderId="1" xfId="1" applyFont="1" applyFill="1" applyBorder="1" applyProtection="1">
      <protection locked="0"/>
    </xf>
    <xf numFmtId="44" fontId="0" fillId="0" borderId="0" xfId="1" applyFont="1" applyProtection="1">
      <protection locked="0"/>
    </xf>
    <xf numFmtId="44" fontId="0" fillId="0" borderId="0" xfId="1" applyFont="1"/>
    <xf numFmtId="2" fontId="4" fillId="6" borderId="1" xfId="1" applyNumberFormat="1" applyFont="1" applyFill="1" applyBorder="1" applyAlignment="1">
      <alignment horizontal="center" vertical="center"/>
    </xf>
    <xf numFmtId="2" fontId="1" fillId="0" borderId="1" xfId="1" applyNumberFormat="1" applyFont="1" applyFill="1" applyBorder="1" applyProtection="1">
      <protection locked="0"/>
    </xf>
    <xf numFmtId="2" fontId="0" fillId="0" borderId="0" xfId="1" applyNumberFormat="1" applyFont="1" applyProtection="1">
      <protection locked="0"/>
    </xf>
    <xf numFmtId="2" fontId="0" fillId="0" borderId="0" xfId="1" applyNumberFormat="1" applyFont="1"/>
    <xf numFmtId="0" fontId="1" fillId="4" borderId="1" xfId="0" applyFont="1" applyFill="1" applyBorder="1" applyProtection="1">
      <protection locked="0"/>
    </xf>
    <xf numFmtId="2" fontId="1" fillId="4" borderId="1" xfId="1" applyNumberFormat="1" applyFont="1" applyFill="1" applyBorder="1" applyProtection="1">
      <protection locked="0"/>
    </xf>
    <xf numFmtId="44" fontId="1" fillId="4" borderId="1" xfId="1" applyFont="1" applyFill="1" applyBorder="1" applyProtection="1">
      <protection locked="0"/>
    </xf>
    <xf numFmtId="0" fontId="0" fillId="0" borderId="2" xfId="0" applyBorder="1" applyAlignment="1" applyProtection="1">
      <alignment horizontal="left"/>
      <protection locked="0"/>
    </xf>
    <xf numFmtId="0" fontId="0" fillId="0" borderId="9" xfId="0" applyBorder="1" applyAlignment="1" applyProtection="1">
      <alignment horizontal="left"/>
      <protection locked="0"/>
    </xf>
    <xf numFmtId="0" fontId="11" fillId="0" borderId="0" xfId="0" applyFont="1" applyFill="1" applyBorder="1" applyAlignment="1" applyProtection="1">
      <alignment horizontal="left"/>
    </xf>
    <xf numFmtId="0" fontId="11" fillId="0" borderId="0" xfId="0" applyFont="1" applyFill="1" applyBorder="1" applyAlignment="1" applyProtection="1">
      <alignment horizontal="left" vertical="center" wrapText="1"/>
    </xf>
    <xf numFmtId="164" fontId="13" fillId="4" borderId="7" xfId="0" applyNumberFormat="1" applyFont="1" applyFill="1" applyBorder="1" applyAlignment="1" applyProtection="1">
      <alignment horizontal="right"/>
    </xf>
    <xf numFmtId="164" fontId="13" fillId="4" borderId="8" xfId="0" applyNumberFormat="1" applyFont="1" applyFill="1" applyBorder="1" applyAlignment="1" applyProtection="1">
      <alignment horizontal="right"/>
    </xf>
    <xf numFmtId="0" fontId="4" fillId="8" borderId="1" xfId="0" applyFont="1" applyFill="1" applyBorder="1" applyAlignment="1" applyProtection="1">
      <protection locked="0"/>
    </xf>
    <xf numFmtId="0" fontId="4" fillId="9" borderId="1" xfId="0" applyFont="1" applyFill="1" applyBorder="1" applyProtection="1">
      <protection locked="0"/>
    </xf>
    <xf numFmtId="0" fontId="1" fillId="9" borderId="9" xfId="0" applyFont="1" applyFill="1" applyBorder="1" applyProtection="1">
      <protection locked="0"/>
    </xf>
    <xf numFmtId="0" fontId="4" fillId="4" borderId="27" xfId="0" applyFont="1" applyFill="1" applyBorder="1" applyProtection="1"/>
    <xf numFmtId="0" fontId="1" fillId="4" borderId="21" xfId="0" applyFont="1" applyFill="1" applyBorder="1" applyProtection="1">
      <protection locked="0"/>
    </xf>
    <xf numFmtId="164" fontId="4" fillId="4" borderId="14" xfId="0" applyNumberFormat="1" applyFont="1" applyFill="1" applyBorder="1" applyAlignment="1" applyProtection="1">
      <alignment vertical="center"/>
    </xf>
    <xf numFmtId="0" fontId="1" fillId="3" borderId="1" xfId="0" applyFont="1" applyFill="1" applyBorder="1" applyAlignment="1" applyProtection="1">
      <alignment horizontal="left" vertical="center"/>
    </xf>
    <xf numFmtId="0" fontId="1" fillId="3" borderId="1" xfId="0" applyFont="1" applyFill="1" applyBorder="1" applyAlignment="1" applyProtection="1">
      <alignment horizontal="right" vertical="center"/>
    </xf>
    <xf numFmtId="164" fontId="1" fillId="4" borderId="1" xfId="0" applyNumberFormat="1" applyFont="1" applyFill="1" applyBorder="1" applyAlignment="1" applyProtection="1">
      <alignment vertical="center"/>
    </xf>
    <xf numFmtId="0" fontId="1" fillId="3" borderId="1" xfId="0" applyFont="1" applyFill="1" applyBorder="1" applyAlignment="1" applyProtection="1">
      <alignment vertical="center"/>
    </xf>
    <xf numFmtId="0" fontId="0" fillId="3" borderId="1" xfId="0" applyFill="1" applyBorder="1" applyAlignment="1" applyProtection="1">
      <alignment vertical="center"/>
    </xf>
    <xf numFmtId="0" fontId="0" fillId="4" borderId="56" xfId="0" applyFill="1" applyBorder="1" applyProtection="1">
      <protection locked="0"/>
    </xf>
    <xf numFmtId="9" fontId="19" fillId="2" borderId="31" xfId="0" applyNumberFormat="1" applyFont="1" applyFill="1" applyBorder="1" applyAlignment="1" applyProtection="1">
      <alignment horizontal="center"/>
    </xf>
    <xf numFmtId="0" fontId="17" fillId="4" borderId="29" xfId="0" applyFont="1" applyFill="1" applyBorder="1" applyProtection="1"/>
    <xf numFmtId="0" fontId="4" fillId="8" borderId="1" xfId="0" applyFont="1" applyFill="1" applyBorder="1" applyProtection="1">
      <protection locked="0"/>
    </xf>
    <xf numFmtId="0" fontId="1" fillId="8" borderId="1" xfId="0" applyFont="1" applyFill="1" applyBorder="1" applyProtection="1">
      <protection locked="0"/>
    </xf>
    <xf numFmtId="2" fontId="1" fillId="8" borderId="1" xfId="1" applyNumberFormat="1" applyFont="1" applyFill="1" applyBorder="1" applyProtection="1">
      <protection locked="0"/>
    </xf>
    <xf numFmtId="44" fontId="1" fillId="8" borderId="1" xfId="1" applyFont="1" applyFill="1" applyBorder="1" applyProtection="1">
      <protection locked="0"/>
    </xf>
    <xf numFmtId="0" fontId="4" fillId="4" borderId="1" xfId="0" applyFont="1" applyFill="1" applyBorder="1" applyProtection="1">
      <protection locked="0"/>
    </xf>
    <xf numFmtId="2" fontId="4" fillId="4" borderId="1" xfId="1" applyNumberFormat="1" applyFont="1" applyFill="1" applyBorder="1" applyProtection="1">
      <protection locked="0"/>
    </xf>
    <xf numFmtId="44" fontId="4" fillId="4" borderId="1" xfId="1" applyFont="1" applyFill="1" applyBorder="1" applyProtection="1">
      <protection locked="0"/>
    </xf>
    <xf numFmtId="164" fontId="4" fillId="9" borderId="14" xfId="0" applyNumberFormat="1" applyFont="1" applyFill="1" applyBorder="1" applyProtection="1"/>
    <xf numFmtId="0" fontId="4" fillId="10" borderId="2" xfId="0" applyFont="1" applyFill="1" applyBorder="1" applyProtection="1"/>
    <xf numFmtId="0" fontId="0" fillId="10" borderId="9" xfId="0" applyFill="1" applyBorder="1" applyProtection="1"/>
    <xf numFmtId="164" fontId="4" fillId="10" borderId="1" xfId="0" applyNumberFormat="1" applyFont="1" applyFill="1" applyBorder="1" applyProtection="1"/>
    <xf numFmtId="164" fontId="4" fillId="10" borderId="2" xfId="0" applyNumberFormat="1" applyFont="1" applyFill="1" applyBorder="1" applyProtection="1"/>
    <xf numFmtId="164" fontId="4" fillId="10" borderId="49" xfId="0" applyNumberFormat="1" applyFont="1" applyFill="1" applyBorder="1" applyProtection="1"/>
    <xf numFmtId="0" fontId="2" fillId="0" borderId="1" xfId="0" applyFont="1" applyFill="1" applyBorder="1" applyProtection="1"/>
    <xf numFmtId="164" fontId="4" fillId="8" borderId="1" xfId="0" applyNumberFormat="1" applyFont="1" applyFill="1" applyBorder="1" applyAlignment="1" applyProtection="1"/>
    <xf numFmtId="164" fontId="4" fillId="6" borderId="1" xfId="0" applyNumberFormat="1" applyFont="1" applyFill="1" applyBorder="1" applyProtection="1"/>
    <xf numFmtId="164" fontId="1" fillId="6" borderId="1" xfId="0" applyNumberFormat="1" applyFont="1" applyFill="1" applyBorder="1" applyProtection="1"/>
    <xf numFmtId="164" fontId="4" fillId="8" borderId="1" xfId="0" applyNumberFormat="1" applyFont="1" applyFill="1" applyBorder="1" applyProtection="1"/>
    <xf numFmtId="164" fontId="4" fillId="9" borderId="6" xfId="0" applyNumberFormat="1" applyFont="1" applyFill="1" applyBorder="1" applyProtection="1"/>
    <xf numFmtId="164" fontId="4" fillId="9" borderId="19" xfId="0" applyNumberFormat="1" applyFont="1" applyFill="1" applyBorder="1" applyProtection="1"/>
    <xf numFmtId="164" fontId="4" fillId="4" borderId="20" xfId="0" applyNumberFormat="1" applyFont="1" applyFill="1" applyBorder="1" applyProtection="1"/>
    <xf numFmtId="0" fontId="4" fillId="4" borderId="32" xfId="0" applyFont="1" applyFill="1" applyBorder="1" applyAlignment="1" applyProtection="1">
      <alignment horizontal="left" wrapText="1"/>
    </xf>
    <xf numFmtId="0" fontId="4" fillId="4" borderId="35" xfId="0" applyFont="1" applyFill="1" applyBorder="1" applyAlignment="1" applyProtection="1">
      <alignment horizontal="left" wrapText="1"/>
    </xf>
    <xf numFmtId="0" fontId="8" fillId="4" borderId="0" xfId="0" applyFont="1" applyFill="1" applyBorder="1" applyAlignment="1" applyProtection="1">
      <alignment horizontal="left" wrapText="1"/>
    </xf>
    <xf numFmtId="0" fontId="8" fillId="4" borderId="4" xfId="0" applyFont="1" applyFill="1" applyBorder="1" applyAlignment="1" applyProtection="1">
      <alignment horizontal="left" wrapText="1"/>
    </xf>
    <xf numFmtId="0" fontId="4" fillId="4" borderId="2" xfId="0" applyFont="1" applyFill="1" applyBorder="1" applyAlignment="1" applyProtection="1">
      <alignment horizontal="center" vertical="top" wrapText="1"/>
    </xf>
    <xf numFmtId="0" fontId="4" fillId="4" borderId="9" xfId="0" applyFont="1" applyFill="1" applyBorder="1" applyAlignment="1" applyProtection="1">
      <alignment horizontal="center" vertical="top" wrapText="1"/>
    </xf>
    <xf numFmtId="0" fontId="4" fillId="4" borderId="54" xfId="0" applyFont="1" applyFill="1" applyBorder="1" applyAlignment="1" applyProtection="1">
      <alignment horizontal="center" vertical="center"/>
    </xf>
    <xf numFmtId="0" fontId="4" fillId="4" borderId="55" xfId="0" applyFont="1" applyFill="1" applyBorder="1" applyAlignment="1" applyProtection="1">
      <alignment horizontal="center" vertical="center"/>
    </xf>
    <xf numFmtId="0" fontId="2" fillId="4" borderId="11"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6" xfId="0" applyFont="1" applyFill="1" applyBorder="1" applyAlignment="1" applyProtection="1">
      <alignment horizontal="center"/>
    </xf>
    <xf numFmtId="0" fontId="2" fillId="4" borderId="7" xfId="0" applyFont="1" applyFill="1" applyBorder="1" applyAlignment="1" applyProtection="1">
      <alignment horizontal="center"/>
    </xf>
    <xf numFmtId="0" fontId="8" fillId="4" borderId="0" xfId="0" applyFont="1" applyFill="1" applyBorder="1" applyAlignment="1" applyProtection="1">
      <alignment horizontal="left" vertical="distributed" wrapText="1"/>
    </xf>
    <xf numFmtId="0" fontId="8" fillId="4" borderId="4" xfId="0" applyFont="1" applyFill="1" applyBorder="1" applyAlignment="1" applyProtection="1">
      <alignment horizontal="left" vertical="distributed" wrapText="1"/>
    </xf>
    <xf numFmtId="0" fontId="8" fillId="4" borderId="7" xfId="0" applyFont="1" applyFill="1" applyBorder="1" applyAlignment="1" applyProtection="1">
      <alignment horizontal="left" vertical="distributed" wrapText="1"/>
    </xf>
    <xf numFmtId="0" fontId="8" fillId="4" borderId="8" xfId="0" applyFont="1" applyFill="1" applyBorder="1" applyAlignment="1" applyProtection="1">
      <alignment horizontal="left" vertical="distributed" wrapText="1"/>
    </xf>
    <xf numFmtId="0" fontId="1" fillId="0" borderId="2" xfId="0" applyFont="1" applyFill="1" applyBorder="1" applyAlignment="1" applyProtection="1">
      <alignment horizontal="left"/>
      <protection locked="0"/>
    </xf>
    <xf numFmtId="0" fontId="1" fillId="0" borderId="9" xfId="0" applyFont="1" applyFill="1" applyBorder="1" applyAlignment="1" applyProtection="1">
      <alignment horizontal="left"/>
      <protection locked="0"/>
    </xf>
    <xf numFmtId="0" fontId="9" fillId="2" borderId="31"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2" fillId="4" borderId="36" xfId="0" applyFont="1" applyFill="1" applyBorder="1" applyAlignment="1" applyProtection="1">
      <alignment horizontal="center" vertical="center" wrapText="1"/>
    </xf>
    <xf numFmtId="0" fontId="2" fillId="4" borderId="18" xfId="0" applyFont="1" applyFill="1" applyBorder="1" applyAlignment="1" applyProtection="1">
      <alignment horizontal="center"/>
    </xf>
    <xf numFmtId="0" fontId="2" fillId="4" borderId="37" xfId="0" applyFont="1" applyFill="1" applyBorder="1" applyAlignment="1" applyProtection="1">
      <alignment horizontal="center"/>
    </xf>
    <xf numFmtId="0" fontId="5" fillId="4" borderId="31" xfId="0" applyFont="1" applyFill="1" applyBorder="1" applyAlignment="1" applyProtection="1">
      <alignment horizontal="center" vertical="center"/>
    </xf>
    <xf numFmtId="0" fontId="5" fillId="4" borderId="27" xfId="0" applyFont="1" applyFill="1" applyBorder="1" applyAlignment="1" applyProtection="1">
      <alignment horizontal="center" vertical="center"/>
    </xf>
    <xf numFmtId="0" fontId="5" fillId="4" borderId="48"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4" fillId="4" borderId="14"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10" fillId="5" borderId="12" xfId="0" applyFont="1" applyFill="1" applyBorder="1" applyAlignment="1" applyProtection="1">
      <alignment horizontal="center" vertical="center" textRotation="90"/>
    </xf>
    <xf numFmtId="0" fontId="10" fillId="5" borderId="13" xfId="0" applyFont="1" applyFill="1" applyBorder="1" applyAlignment="1" applyProtection="1">
      <alignment horizontal="center" vertical="center" textRotation="90"/>
    </xf>
    <xf numFmtId="0" fontId="10" fillId="5" borderId="15" xfId="0" applyFont="1" applyFill="1" applyBorder="1" applyAlignment="1" applyProtection="1">
      <alignment horizontal="center" vertical="center" textRotation="90"/>
    </xf>
    <xf numFmtId="0" fontId="2" fillId="4" borderId="53" xfId="0" applyFont="1" applyFill="1" applyBorder="1" applyAlignment="1" applyProtection="1">
      <alignment horizontal="center"/>
    </xf>
    <xf numFmtId="0" fontId="9" fillId="2" borderId="24" xfId="0" applyFont="1" applyFill="1" applyBorder="1" applyAlignment="1" applyProtection="1">
      <alignment horizontal="center" vertical="center"/>
    </xf>
    <xf numFmtId="0" fontId="9" fillId="2" borderId="25" xfId="0" applyFont="1" applyFill="1" applyBorder="1" applyAlignment="1" applyProtection="1">
      <alignment horizontal="center" vertical="center"/>
    </xf>
    <xf numFmtId="0" fontId="10" fillId="5" borderId="28" xfId="0" applyFont="1" applyFill="1" applyBorder="1" applyAlignment="1" applyProtection="1">
      <alignment horizontal="center" vertical="center" textRotation="90"/>
    </xf>
    <xf numFmtId="0" fontId="2" fillId="4" borderId="5" xfId="0" applyFont="1" applyFill="1" applyBorder="1" applyAlignment="1" applyProtection="1">
      <alignment horizontal="center" vertical="center" wrapText="1"/>
    </xf>
    <xf numFmtId="0" fontId="2" fillId="4" borderId="2" xfId="0" applyFont="1" applyFill="1" applyBorder="1" applyAlignment="1" applyProtection="1">
      <alignment horizontal="center"/>
    </xf>
    <xf numFmtId="0" fontId="2" fillId="4" borderId="3" xfId="0" applyFont="1" applyFill="1" applyBorder="1" applyAlignment="1" applyProtection="1">
      <alignment horizontal="center"/>
    </xf>
    <xf numFmtId="0" fontId="4" fillId="4" borderId="0" xfId="0" applyFont="1" applyFill="1" applyBorder="1" applyAlignment="1" applyProtection="1">
      <alignment horizontal="left" wrapText="1"/>
    </xf>
    <xf numFmtId="0" fontId="4" fillId="4" borderId="4" xfId="0" applyFont="1" applyFill="1" applyBorder="1" applyAlignment="1" applyProtection="1">
      <alignment horizontal="left" wrapText="1"/>
    </xf>
    <xf numFmtId="0" fontId="1" fillId="0" borderId="2"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22" xfId="0" applyFont="1" applyFill="1" applyBorder="1" applyAlignment="1" applyProtection="1">
      <alignment horizontal="left" vertical="top"/>
    </xf>
    <xf numFmtId="0" fontId="1" fillId="0" borderId="30" xfId="0" applyFont="1" applyFill="1" applyBorder="1" applyAlignment="1" applyProtection="1">
      <alignment horizontal="left" vertical="top"/>
    </xf>
    <xf numFmtId="0" fontId="1" fillId="4" borderId="0" xfId="0" applyFont="1" applyFill="1" applyBorder="1" applyAlignment="1" applyProtection="1">
      <alignment horizontal="left" vertical="top" wrapText="1"/>
    </xf>
    <xf numFmtId="0" fontId="1" fillId="4" borderId="4" xfId="0" applyFont="1" applyFill="1" applyBorder="1" applyAlignment="1" applyProtection="1">
      <alignment horizontal="left" vertical="top" wrapText="1"/>
    </xf>
    <xf numFmtId="0" fontId="1" fillId="4" borderId="7" xfId="0" applyFont="1" applyFill="1" applyBorder="1" applyAlignment="1" applyProtection="1">
      <alignment horizontal="left" vertical="top" wrapText="1"/>
    </xf>
    <xf numFmtId="0" fontId="1" fillId="4" borderId="8" xfId="0" applyFont="1" applyFill="1" applyBorder="1" applyAlignment="1" applyProtection="1">
      <alignment horizontal="left" vertical="top" wrapText="1"/>
    </xf>
    <xf numFmtId="0" fontId="2" fillId="4" borderId="16" xfId="0" applyFont="1" applyFill="1" applyBorder="1" applyAlignment="1" applyProtection="1">
      <alignment horizontal="right" vertical="center"/>
    </xf>
    <xf numFmtId="0" fontId="2" fillId="4" borderId="17" xfId="0" applyFont="1" applyFill="1" applyBorder="1" applyAlignment="1" applyProtection="1">
      <alignment horizontal="right" vertical="center"/>
    </xf>
    <xf numFmtId="0" fontId="2" fillId="4" borderId="19" xfId="0" applyFont="1" applyFill="1" applyBorder="1" applyAlignment="1" applyProtection="1">
      <alignment horizontal="right" vertical="center"/>
    </xf>
    <xf numFmtId="0" fontId="2" fillId="4" borderId="1" xfId="0" applyFont="1" applyFill="1" applyBorder="1" applyAlignment="1" applyProtection="1"/>
    <xf numFmtId="0" fontId="2" fillId="4" borderId="20" xfId="0" applyFont="1" applyFill="1" applyBorder="1" applyAlignment="1" applyProtection="1">
      <alignment horizontal="right" vertical="center"/>
    </xf>
    <xf numFmtId="0" fontId="2" fillId="4" borderId="21" xfId="0" applyFont="1" applyFill="1" applyBorder="1" applyAlignment="1" applyProtection="1"/>
    <xf numFmtId="0" fontId="2" fillId="4" borderId="22" xfId="0" applyFont="1" applyFill="1" applyBorder="1" applyAlignment="1" applyProtection="1"/>
    <xf numFmtId="0" fontId="3" fillId="0" borderId="22" xfId="0" applyFont="1" applyFill="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0" fillId="0" borderId="23" xfId="0" applyFont="1" applyBorder="1" applyAlignment="1" applyProtection="1">
      <alignment vertical="center"/>
      <protection locked="0"/>
    </xf>
    <xf numFmtId="0" fontId="20" fillId="4" borderId="2" xfId="0" applyFont="1" applyFill="1" applyBorder="1" applyAlignment="1" applyProtection="1">
      <alignment horizontal="center" vertical="center" wrapText="1"/>
    </xf>
    <xf numFmtId="0" fontId="20" fillId="4" borderId="3" xfId="0" applyFont="1" applyFill="1" applyBorder="1" applyAlignment="1" applyProtection="1">
      <alignment horizontal="center" vertical="center" wrapText="1"/>
    </xf>
    <xf numFmtId="0" fontId="22" fillId="4" borderId="36" xfId="0" applyFont="1" applyFill="1" applyBorder="1" applyAlignment="1" applyProtection="1">
      <alignment horizontal="right" vertical="center" wrapText="1"/>
    </xf>
    <xf numFmtId="9" fontId="11" fillId="0" borderId="1" xfId="0" applyNumberFormat="1" applyFont="1" applyFill="1" applyBorder="1" applyAlignment="1" applyProtection="1">
      <alignment horizontal="center" vertical="center" wrapText="1"/>
    </xf>
    <xf numFmtId="0" fontId="10" fillId="5" borderId="46" xfId="0" applyFont="1" applyFill="1" applyBorder="1" applyAlignment="1" applyProtection="1">
      <alignment horizontal="center" vertical="center" textRotation="90"/>
    </xf>
    <xf numFmtId="0" fontId="4" fillId="4" borderId="5" xfId="0" applyFont="1" applyFill="1" applyBorder="1" applyAlignment="1" applyProtection="1">
      <alignment horizontal="center" vertical="top"/>
    </xf>
    <xf numFmtId="0" fontId="4" fillId="4" borderId="14" xfId="0" applyFont="1" applyFill="1" applyBorder="1" applyAlignment="1" applyProtection="1">
      <alignment horizontal="center" vertical="top"/>
    </xf>
    <xf numFmtId="0" fontId="4" fillId="4" borderId="10" xfId="0" applyFont="1" applyFill="1" applyBorder="1" applyAlignment="1" applyProtection="1">
      <alignment horizontal="center" vertical="top"/>
    </xf>
    <xf numFmtId="0" fontId="4" fillId="4" borderId="6" xfId="0" applyFont="1" applyFill="1" applyBorder="1" applyAlignment="1" applyProtection="1">
      <alignment horizontal="center" vertical="top"/>
    </xf>
    <xf numFmtId="0" fontId="8" fillId="4" borderId="0" xfId="0" applyFont="1" applyFill="1" applyBorder="1" applyAlignment="1" applyProtection="1">
      <alignment horizontal="left" vertical="center" wrapText="1"/>
    </xf>
    <xf numFmtId="0" fontId="8" fillId="4" borderId="4" xfId="0" applyFont="1" applyFill="1" applyBorder="1" applyAlignment="1" applyProtection="1">
      <alignment horizontal="left" vertical="center" wrapText="1"/>
    </xf>
    <xf numFmtId="0" fontId="4" fillId="0" borderId="2" xfId="0" applyFont="1" applyFill="1" applyBorder="1" applyAlignment="1" applyProtection="1">
      <alignment horizontal="left"/>
      <protection locked="0"/>
    </xf>
    <xf numFmtId="0" fontId="4" fillId="0" borderId="9" xfId="0" applyFont="1" applyFill="1" applyBorder="1" applyAlignment="1" applyProtection="1">
      <alignment horizontal="left"/>
      <protection locked="0"/>
    </xf>
    <xf numFmtId="0" fontId="4" fillId="6" borderId="24" xfId="0" applyFont="1" applyFill="1" applyBorder="1" applyAlignment="1">
      <alignment horizontal="left"/>
    </xf>
    <xf numFmtId="0" fontId="4" fillId="6" borderId="25" xfId="0" applyFont="1" applyFill="1" applyBorder="1" applyAlignment="1">
      <alignment horizontal="left"/>
    </xf>
    <xf numFmtId="0" fontId="4" fillId="6" borderId="26" xfId="0" applyFont="1" applyFill="1" applyBorder="1" applyAlignment="1">
      <alignment horizontal="left"/>
    </xf>
    <xf numFmtId="0" fontId="6" fillId="2" borderId="1" xfId="0" applyFont="1" applyFill="1" applyBorder="1" applyAlignment="1">
      <alignment horizontal="center" vertical="center"/>
    </xf>
    <xf numFmtId="0" fontId="4" fillId="9" borderId="2" xfId="0" applyFont="1" applyFill="1" applyBorder="1" applyAlignment="1" applyProtection="1">
      <alignment horizontal="center"/>
      <protection locked="0"/>
    </xf>
    <xf numFmtId="0" fontId="4" fillId="9" borderId="3" xfId="0" applyFont="1" applyFill="1" applyBorder="1" applyAlignment="1" applyProtection="1">
      <alignment horizontal="center"/>
      <protection locked="0"/>
    </xf>
    <xf numFmtId="0" fontId="4" fillId="9" borderId="9" xfId="0" applyFont="1" applyFill="1" applyBorder="1" applyAlignment="1" applyProtection="1">
      <alignment horizontal="center"/>
      <protection locked="0"/>
    </xf>
  </cellXfs>
  <cellStyles count="2">
    <cellStyle name="Monétaire" xfId="1" builtinId="4"/>
    <cellStyle name="Normal" xfId="0" builtinId="0"/>
  </cellStyles>
  <dxfs count="17">
    <dxf>
      <font>
        <b/>
        <i val="0"/>
        <color rgb="FFFF0000"/>
      </font>
    </dxf>
    <dxf>
      <font>
        <condense val="0"/>
        <extend val="0"/>
        <color indexed="10"/>
      </font>
    </dxf>
    <dxf>
      <font>
        <condense val="0"/>
        <extend val="0"/>
        <color indexed="18"/>
      </font>
    </dxf>
    <dxf>
      <font>
        <color rgb="FF002060"/>
      </font>
    </dxf>
    <dxf>
      <font>
        <b/>
        <i val="0"/>
        <color rgb="FFFF0000"/>
      </font>
    </dxf>
    <dxf>
      <font>
        <condense val="0"/>
        <extend val="0"/>
        <color indexed="18"/>
      </font>
    </dxf>
    <dxf>
      <font>
        <condense val="0"/>
        <extend val="0"/>
        <color indexed="18"/>
      </font>
    </dxf>
    <dxf>
      <font>
        <condense val="0"/>
        <extend val="0"/>
        <color indexed="10"/>
      </font>
    </dxf>
    <dxf>
      <font>
        <condense val="0"/>
        <extend val="0"/>
        <color indexed="18"/>
      </font>
    </dxf>
    <dxf>
      <font>
        <condense val="0"/>
        <extend val="0"/>
        <color indexed="10"/>
      </font>
    </dxf>
    <dxf>
      <font>
        <condense val="0"/>
        <extend val="0"/>
        <color indexed="18"/>
      </font>
    </dxf>
    <dxf>
      <font>
        <condense val="0"/>
        <extend val="0"/>
        <color indexed="18"/>
      </font>
    </dxf>
    <dxf>
      <font>
        <condense val="0"/>
        <extend val="0"/>
        <color indexed="10"/>
      </font>
    </dxf>
    <dxf>
      <font>
        <condense val="0"/>
        <extend val="0"/>
        <color indexed="10"/>
      </font>
    </dxf>
    <dxf>
      <font>
        <condense val="0"/>
        <extend val="0"/>
        <color indexed="18"/>
      </font>
    </dxf>
    <dxf>
      <font>
        <color rgb="FF002060"/>
      </font>
    </dxf>
    <dxf>
      <font>
        <b/>
        <i val="0"/>
        <color rgb="FFFF0000"/>
      </font>
    </dxf>
  </dxfs>
  <tableStyles count="0" defaultTableStyle="TableStyleMedium2" defaultPivotStyle="PivotStyleLight16"/>
  <colors>
    <mruColors>
      <color rgb="FF000080"/>
      <color rgb="FFCCFFFF"/>
      <color rgb="FFFFFF99"/>
      <color rgb="FF66FFFF"/>
      <color rgb="FF99FFCC"/>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85726</xdr:rowOff>
    </xdr:from>
    <xdr:to>
      <xdr:col>3</xdr:col>
      <xdr:colOff>266700</xdr:colOff>
      <xdr:row>0</xdr:row>
      <xdr:rowOff>600076</xdr:rowOff>
    </xdr:to>
    <xdr:pic>
      <xdr:nvPicPr>
        <xdr:cNvPr id="2" name="Image 4" descr="Ministère des Relations internationales et de la Francophon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85726"/>
          <a:ext cx="18097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990600</xdr:colOff>
      <xdr:row>0</xdr:row>
      <xdr:rowOff>47625</xdr:rowOff>
    </xdr:from>
    <xdr:to>
      <xdr:col>11</xdr:col>
      <xdr:colOff>7620</xdr:colOff>
      <xdr:row>0</xdr:row>
      <xdr:rowOff>695324</xdr:rowOff>
    </xdr:to>
    <xdr:sp macro="" textlink="">
      <xdr:nvSpPr>
        <xdr:cNvPr id="3" name="Rectangle 3"/>
        <xdr:cNvSpPr>
          <a:spLocks/>
        </xdr:cNvSpPr>
      </xdr:nvSpPr>
      <xdr:spPr bwMode="auto">
        <a:xfrm>
          <a:off x="2743200" y="47625"/>
          <a:ext cx="6743700" cy="647699"/>
        </a:xfrm>
        <a:prstGeom prst="rect">
          <a:avLst/>
        </a:prstGeom>
        <a:solidFill>
          <a:srgbClr val="003399"/>
        </a:solidFill>
        <a:ln>
          <a:noFill/>
        </a:ln>
        <a:extLst>
          <a:ext uri="{91240B29-F687-4F45-9708-019B960494DF}">
            <a14:hiddenLine xmlns:a14="http://schemas.microsoft.com/office/drawing/2010/main" w="25400" algn="ctr">
              <a:solidFill>
                <a:srgbClr val="000000"/>
              </a:solidFill>
              <a:miter lim="800000"/>
              <a:headEnd/>
              <a:tailEnd/>
            </a14:hiddenLine>
          </a:ext>
        </a:extLst>
      </xdr:spPr>
      <xdr:txBody>
        <a:bodyPr vertOverflow="clip" wrap="square" lIns="91440" tIns="45720" rIns="91440" bIns="45720" anchor="t" upright="1"/>
        <a:lstStyle/>
        <a:p>
          <a:pPr algn="l" rtl="0">
            <a:lnSpc>
              <a:spcPts val="1400"/>
            </a:lnSpc>
            <a:defRPr sz="1000"/>
          </a:pPr>
          <a:r>
            <a:rPr lang="fr-CA" sz="1400" b="1" i="0" u="none" strike="noStrike" baseline="0">
              <a:solidFill>
                <a:schemeClr val="bg1"/>
              </a:solidFill>
              <a:latin typeface="Chaloult_Cond"/>
            </a:rPr>
            <a:t>Programme québécois de développement international (PQDI)</a:t>
          </a:r>
        </a:p>
        <a:p>
          <a:pPr algn="l" rtl="0">
            <a:lnSpc>
              <a:spcPts val="1400"/>
            </a:lnSpc>
            <a:defRPr sz="1000"/>
          </a:pPr>
          <a:r>
            <a:rPr lang="fr-CA" sz="1400" b="1" i="0" u="none" strike="noStrike" baseline="0">
              <a:solidFill>
                <a:schemeClr val="bg1"/>
              </a:solidFill>
              <a:latin typeface="Chaloult_Cond"/>
            </a:rPr>
            <a:t>Soumission 2019-2020  </a:t>
          </a:r>
          <a:r>
            <a:rPr lang="fr-CA" sz="1400" b="1" i="0" u="none" strike="noStrike" baseline="0">
              <a:solidFill>
                <a:schemeClr val="bg1"/>
              </a:solidFill>
              <a:latin typeface="Chaloult_Cond"/>
              <a:sym typeface="Wingdings 2"/>
            </a:rPr>
            <a:t>  </a:t>
          </a:r>
          <a:r>
            <a:rPr lang="fr-CA" sz="1400" b="1" i="0" u="none" strike="noStrike" baseline="0">
              <a:solidFill>
                <a:schemeClr val="bg1"/>
              </a:solidFill>
              <a:latin typeface="Chaloult_Cond"/>
            </a:rPr>
            <a:t>Budget de projet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7"/>
  <sheetViews>
    <sheetView topLeftCell="A102" zoomScale="90" zoomScaleNormal="90" workbookViewId="0">
      <selection activeCell="G73" sqref="G73"/>
    </sheetView>
  </sheetViews>
  <sheetFormatPr baseColWidth="10" defaultRowHeight="14.4" x14ac:dyDescent="0.3"/>
  <cols>
    <col min="1" max="1" width="7.109375" style="17" customWidth="1"/>
    <col min="2" max="2" width="4.44140625" style="17" customWidth="1"/>
    <col min="3" max="3" width="14" style="17" customWidth="1"/>
    <col min="4" max="4" width="40" style="17" customWidth="1"/>
    <col min="5" max="5" width="13.33203125" style="17" customWidth="1"/>
    <col min="6" max="10" width="11.5546875" style="17" customWidth="1"/>
    <col min="11" max="11" width="1.5546875" style="17" customWidth="1"/>
    <col min="12" max="247" width="11.44140625" style="17"/>
    <col min="248" max="248" width="6.44140625" style="17" customWidth="1"/>
    <col min="249" max="249" width="4.44140625" style="17" customWidth="1"/>
    <col min="250" max="250" width="14" style="17" customWidth="1"/>
    <col min="251" max="251" width="51.33203125" style="17" customWidth="1"/>
    <col min="252" max="252" width="13.33203125" style="17" customWidth="1"/>
    <col min="253" max="257" width="11.5546875" style="17" customWidth="1"/>
    <col min="258" max="503" width="11.44140625" style="17"/>
    <col min="504" max="504" width="6.44140625" style="17" customWidth="1"/>
    <col min="505" max="505" width="4.44140625" style="17" customWidth="1"/>
    <col min="506" max="506" width="14" style="17" customWidth="1"/>
    <col min="507" max="507" width="51.33203125" style="17" customWidth="1"/>
    <col min="508" max="508" width="13.33203125" style="17" customWidth="1"/>
    <col min="509" max="513" width="11.5546875" style="17" customWidth="1"/>
    <col min="514" max="759" width="11.44140625" style="17"/>
    <col min="760" max="760" width="6.44140625" style="17" customWidth="1"/>
    <col min="761" max="761" width="4.44140625" style="17" customWidth="1"/>
    <col min="762" max="762" width="14" style="17" customWidth="1"/>
    <col min="763" max="763" width="51.33203125" style="17" customWidth="1"/>
    <col min="764" max="764" width="13.33203125" style="17" customWidth="1"/>
    <col min="765" max="769" width="11.5546875" style="17" customWidth="1"/>
    <col min="770" max="1015" width="11.44140625" style="17"/>
    <col min="1016" max="1016" width="6.44140625" style="17" customWidth="1"/>
    <col min="1017" max="1017" width="4.44140625" style="17" customWidth="1"/>
    <col min="1018" max="1018" width="14" style="17" customWidth="1"/>
    <col min="1019" max="1019" width="51.33203125" style="17" customWidth="1"/>
    <col min="1020" max="1020" width="13.33203125" style="17" customWidth="1"/>
    <col min="1021" max="1025" width="11.5546875" style="17" customWidth="1"/>
    <col min="1026" max="1271" width="11.44140625" style="17"/>
    <col min="1272" max="1272" width="6.44140625" style="17" customWidth="1"/>
    <col min="1273" max="1273" width="4.44140625" style="17" customWidth="1"/>
    <col min="1274" max="1274" width="14" style="17" customWidth="1"/>
    <col min="1275" max="1275" width="51.33203125" style="17" customWidth="1"/>
    <col min="1276" max="1276" width="13.33203125" style="17" customWidth="1"/>
    <col min="1277" max="1281" width="11.5546875" style="17" customWidth="1"/>
    <col min="1282" max="1527" width="11.44140625" style="17"/>
    <col min="1528" max="1528" width="6.44140625" style="17" customWidth="1"/>
    <col min="1529" max="1529" width="4.44140625" style="17" customWidth="1"/>
    <col min="1530" max="1530" width="14" style="17" customWidth="1"/>
    <col min="1531" max="1531" width="51.33203125" style="17" customWidth="1"/>
    <col min="1532" max="1532" width="13.33203125" style="17" customWidth="1"/>
    <col min="1533" max="1537" width="11.5546875" style="17" customWidth="1"/>
    <col min="1538" max="1783" width="11.44140625" style="17"/>
    <col min="1784" max="1784" width="6.44140625" style="17" customWidth="1"/>
    <col min="1785" max="1785" width="4.44140625" style="17" customWidth="1"/>
    <col min="1786" max="1786" width="14" style="17" customWidth="1"/>
    <col min="1787" max="1787" width="51.33203125" style="17" customWidth="1"/>
    <col min="1788" max="1788" width="13.33203125" style="17" customWidth="1"/>
    <col min="1789" max="1793" width="11.5546875" style="17" customWidth="1"/>
    <col min="1794" max="2039" width="11.44140625" style="17"/>
    <col min="2040" max="2040" width="6.44140625" style="17" customWidth="1"/>
    <col min="2041" max="2041" width="4.44140625" style="17" customWidth="1"/>
    <col min="2042" max="2042" width="14" style="17" customWidth="1"/>
    <col min="2043" max="2043" width="51.33203125" style="17" customWidth="1"/>
    <col min="2044" max="2044" width="13.33203125" style="17" customWidth="1"/>
    <col min="2045" max="2049" width="11.5546875" style="17" customWidth="1"/>
    <col min="2050" max="2295" width="11.44140625" style="17"/>
    <col min="2296" max="2296" width="6.44140625" style="17" customWidth="1"/>
    <col min="2297" max="2297" width="4.44140625" style="17" customWidth="1"/>
    <col min="2298" max="2298" width="14" style="17" customWidth="1"/>
    <col min="2299" max="2299" width="51.33203125" style="17" customWidth="1"/>
    <col min="2300" max="2300" width="13.33203125" style="17" customWidth="1"/>
    <col min="2301" max="2305" width="11.5546875" style="17" customWidth="1"/>
    <col min="2306" max="2551" width="11.44140625" style="17"/>
    <col min="2552" max="2552" width="6.44140625" style="17" customWidth="1"/>
    <col min="2553" max="2553" width="4.44140625" style="17" customWidth="1"/>
    <col min="2554" max="2554" width="14" style="17" customWidth="1"/>
    <col min="2555" max="2555" width="51.33203125" style="17" customWidth="1"/>
    <col min="2556" max="2556" width="13.33203125" style="17" customWidth="1"/>
    <col min="2557" max="2561" width="11.5546875" style="17" customWidth="1"/>
    <col min="2562" max="2807" width="11.44140625" style="17"/>
    <col min="2808" max="2808" width="6.44140625" style="17" customWidth="1"/>
    <col min="2809" max="2809" width="4.44140625" style="17" customWidth="1"/>
    <col min="2810" max="2810" width="14" style="17" customWidth="1"/>
    <col min="2811" max="2811" width="51.33203125" style="17" customWidth="1"/>
    <col min="2812" max="2812" width="13.33203125" style="17" customWidth="1"/>
    <col min="2813" max="2817" width="11.5546875" style="17" customWidth="1"/>
    <col min="2818" max="3063" width="11.44140625" style="17"/>
    <col min="3064" max="3064" width="6.44140625" style="17" customWidth="1"/>
    <col min="3065" max="3065" width="4.44140625" style="17" customWidth="1"/>
    <col min="3066" max="3066" width="14" style="17" customWidth="1"/>
    <col min="3067" max="3067" width="51.33203125" style="17" customWidth="1"/>
    <col min="3068" max="3068" width="13.33203125" style="17" customWidth="1"/>
    <col min="3069" max="3073" width="11.5546875" style="17" customWidth="1"/>
    <col min="3074" max="3319" width="11.44140625" style="17"/>
    <col min="3320" max="3320" width="6.44140625" style="17" customWidth="1"/>
    <col min="3321" max="3321" width="4.44140625" style="17" customWidth="1"/>
    <col min="3322" max="3322" width="14" style="17" customWidth="1"/>
    <col min="3323" max="3323" width="51.33203125" style="17" customWidth="1"/>
    <col min="3324" max="3324" width="13.33203125" style="17" customWidth="1"/>
    <col min="3325" max="3329" width="11.5546875" style="17" customWidth="1"/>
    <col min="3330" max="3575" width="11.44140625" style="17"/>
    <col min="3576" max="3576" width="6.44140625" style="17" customWidth="1"/>
    <col min="3577" max="3577" width="4.44140625" style="17" customWidth="1"/>
    <col min="3578" max="3578" width="14" style="17" customWidth="1"/>
    <col min="3579" max="3579" width="51.33203125" style="17" customWidth="1"/>
    <col min="3580" max="3580" width="13.33203125" style="17" customWidth="1"/>
    <col min="3581" max="3585" width="11.5546875" style="17" customWidth="1"/>
    <col min="3586" max="3831" width="11.44140625" style="17"/>
    <col min="3832" max="3832" width="6.44140625" style="17" customWidth="1"/>
    <col min="3833" max="3833" width="4.44140625" style="17" customWidth="1"/>
    <col min="3834" max="3834" width="14" style="17" customWidth="1"/>
    <col min="3835" max="3835" width="51.33203125" style="17" customWidth="1"/>
    <col min="3836" max="3836" width="13.33203125" style="17" customWidth="1"/>
    <col min="3837" max="3841" width="11.5546875" style="17" customWidth="1"/>
    <col min="3842" max="4087" width="11.44140625" style="17"/>
    <col min="4088" max="4088" width="6.44140625" style="17" customWidth="1"/>
    <col min="4089" max="4089" width="4.44140625" style="17" customWidth="1"/>
    <col min="4090" max="4090" width="14" style="17" customWidth="1"/>
    <col min="4091" max="4091" width="51.33203125" style="17" customWidth="1"/>
    <col min="4092" max="4092" width="13.33203125" style="17" customWidth="1"/>
    <col min="4093" max="4097" width="11.5546875" style="17" customWidth="1"/>
    <col min="4098" max="4343" width="11.44140625" style="17"/>
    <col min="4344" max="4344" width="6.44140625" style="17" customWidth="1"/>
    <col min="4345" max="4345" width="4.44140625" style="17" customWidth="1"/>
    <col min="4346" max="4346" width="14" style="17" customWidth="1"/>
    <col min="4347" max="4347" width="51.33203125" style="17" customWidth="1"/>
    <col min="4348" max="4348" width="13.33203125" style="17" customWidth="1"/>
    <col min="4349" max="4353" width="11.5546875" style="17" customWidth="1"/>
    <col min="4354" max="4599" width="11.44140625" style="17"/>
    <col min="4600" max="4600" width="6.44140625" style="17" customWidth="1"/>
    <col min="4601" max="4601" width="4.44140625" style="17" customWidth="1"/>
    <col min="4602" max="4602" width="14" style="17" customWidth="1"/>
    <col min="4603" max="4603" width="51.33203125" style="17" customWidth="1"/>
    <col min="4604" max="4604" width="13.33203125" style="17" customWidth="1"/>
    <col min="4605" max="4609" width="11.5546875" style="17" customWidth="1"/>
    <col min="4610" max="4855" width="11.44140625" style="17"/>
    <col min="4856" max="4856" width="6.44140625" style="17" customWidth="1"/>
    <col min="4857" max="4857" width="4.44140625" style="17" customWidth="1"/>
    <col min="4858" max="4858" width="14" style="17" customWidth="1"/>
    <col min="4859" max="4859" width="51.33203125" style="17" customWidth="1"/>
    <col min="4860" max="4860" width="13.33203125" style="17" customWidth="1"/>
    <col min="4861" max="4865" width="11.5546875" style="17" customWidth="1"/>
    <col min="4866" max="5111" width="11.44140625" style="17"/>
    <col min="5112" max="5112" width="6.44140625" style="17" customWidth="1"/>
    <col min="5113" max="5113" width="4.44140625" style="17" customWidth="1"/>
    <col min="5114" max="5114" width="14" style="17" customWidth="1"/>
    <col min="5115" max="5115" width="51.33203125" style="17" customWidth="1"/>
    <col min="5116" max="5116" width="13.33203125" style="17" customWidth="1"/>
    <col min="5117" max="5121" width="11.5546875" style="17" customWidth="1"/>
    <col min="5122" max="5367" width="11.44140625" style="17"/>
    <col min="5368" max="5368" width="6.44140625" style="17" customWidth="1"/>
    <col min="5369" max="5369" width="4.44140625" style="17" customWidth="1"/>
    <col min="5370" max="5370" width="14" style="17" customWidth="1"/>
    <col min="5371" max="5371" width="51.33203125" style="17" customWidth="1"/>
    <col min="5372" max="5372" width="13.33203125" style="17" customWidth="1"/>
    <col min="5373" max="5377" width="11.5546875" style="17" customWidth="1"/>
    <col min="5378" max="5623" width="11.44140625" style="17"/>
    <col min="5624" max="5624" width="6.44140625" style="17" customWidth="1"/>
    <col min="5625" max="5625" width="4.44140625" style="17" customWidth="1"/>
    <col min="5626" max="5626" width="14" style="17" customWidth="1"/>
    <col min="5627" max="5627" width="51.33203125" style="17" customWidth="1"/>
    <col min="5628" max="5628" width="13.33203125" style="17" customWidth="1"/>
    <col min="5629" max="5633" width="11.5546875" style="17" customWidth="1"/>
    <col min="5634" max="5879" width="11.44140625" style="17"/>
    <col min="5880" max="5880" width="6.44140625" style="17" customWidth="1"/>
    <col min="5881" max="5881" width="4.44140625" style="17" customWidth="1"/>
    <col min="5882" max="5882" width="14" style="17" customWidth="1"/>
    <col min="5883" max="5883" width="51.33203125" style="17" customWidth="1"/>
    <col min="5884" max="5884" width="13.33203125" style="17" customWidth="1"/>
    <col min="5885" max="5889" width="11.5546875" style="17" customWidth="1"/>
    <col min="5890" max="6135" width="11.44140625" style="17"/>
    <col min="6136" max="6136" width="6.44140625" style="17" customWidth="1"/>
    <col min="6137" max="6137" width="4.44140625" style="17" customWidth="1"/>
    <col min="6138" max="6138" width="14" style="17" customWidth="1"/>
    <col min="6139" max="6139" width="51.33203125" style="17" customWidth="1"/>
    <col min="6140" max="6140" width="13.33203125" style="17" customWidth="1"/>
    <col min="6141" max="6145" width="11.5546875" style="17" customWidth="1"/>
    <col min="6146" max="6391" width="11.44140625" style="17"/>
    <col min="6392" max="6392" width="6.44140625" style="17" customWidth="1"/>
    <col min="6393" max="6393" width="4.44140625" style="17" customWidth="1"/>
    <col min="6394" max="6394" width="14" style="17" customWidth="1"/>
    <col min="6395" max="6395" width="51.33203125" style="17" customWidth="1"/>
    <col min="6396" max="6396" width="13.33203125" style="17" customWidth="1"/>
    <col min="6397" max="6401" width="11.5546875" style="17" customWidth="1"/>
    <col min="6402" max="6647" width="11.44140625" style="17"/>
    <col min="6648" max="6648" width="6.44140625" style="17" customWidth="1"/>
    <col min="6649" max="6649" width="4.44140625" style="17" customWidth="1"/>
    <col min="6650" max="6650" width="14" style="17" customWidth="1"/>
    <col min="6651" max="6651" width="51.33203125" style="17" customWidth="1"/>
    <col min="6652" max="6652" width="13.33203125" style="17" customWidth="1"/>
    <col min="6653" max="6657" width="11.5546875" style="17" customWidth="1"/>
    <col min="6658" max="6903" width="11.44140625" style="17"/>
    <col min="6904" max="6904" width="6.44140625" style="17" customWidth="1"/>
    <col min="6905" max="6905" width="4.44140625" style="17" customWidth="1"/>
    <col min="6906" max="6906" width="14" style="17" customWidth="1"/>
    <col min="6907" max="6907" width="51.33203125" style="17" customWidth="1"/>
    <col min="6908" max="6908" width="13.33203125" style="17" customWidth="1"/>
    <col min="6909" max="6913" width="11.5546875" style="17" customWidth="1"/>
    <col min="6914" max="7159" width="11.44140625" style="17"/>
    <col min="7160" max="7160" width="6.44140625" style="17" customWidth="1"/>
    <col min="7161" max="7161" width="4.44140625" style="17" customWidth="1"/>
    <col min="7162" max="7162" width="14" style="17" customWidth="1"/>
    <col min="7163" max="7163" width="51.33203125" style="17" customWidth="1"/>
    <col min="7164" max="7164" width="13.33203125" style="17" customWidth="1"/>
    <col min="7165" max="7169" width="11.5546875" style="17" customWidth="1"/>
    <col min="7170" max="7415" width="11.44140625" style="17"/>
    <col min="7416" max="7416" width="6.44140625" style="17" customWidth="1"/>
    <col min="7417" max="7417" width="4.44140625" style="17" customWidth="1"/>
    <col min="7418" max="7418" width="14" style="17" customWidth="1"/>
    <col min="7419" max="7419" width="51.33203125" style="17" customWidth="1"/>
    <col min="7420" max="7420" width="13.33203125" style="17" customWidth="1"/>
    <col min="7421" max="7425" width="11.5546875" style="17" customWidth="1"/>
    <col min="7426" max="7671" width="11.44140625" style="17"/>
    <col min="7672" max="7672" width="6.44140625" style="17" customWidth="1"/>
    <col min="7673" max="7673" width="4.44140625" style="17" customWidth="1"/>
    <col min="7674" max="7674" width="14" style="17" customWidth="1"/>
    <col min="7675" max="7675" width="51.33203125" style="17" customWidth="1"/>
    <col min="7676" max="7676" width="13.33203125" style="17" customWidth="1"/>
    <col min="7677" max="7681" width="11.5546875" style="17" customWidth="1"/>
    <col min="7682" max="7927" width="11.44140625" style="17"/>
    <col min="7928" max="7928" width="6.44140625" style="17" customWidth="1"/>
    <col min="7929" max="7929" width="4.44140625" style="17" customWidth="1"/>
    <col min="7930" max="7930" width="14" style="17" customWidth="1"/>
    <col min="7931" max="7931" width="51.33203125" style="17" customWidth="1"/>
    <col min="7932" max="7932" width="13.33203125" style="17" customWidth="1"/>
    <col min="7933" max="7937" width="11.5546875" style="17" customWidth="1"/>
    <col min="7938" max="8183" width="11.44140625" style="17"/>
    <col min="8184" max="8184" width="6.44140625" style="17" customWidth="1"/>
    <col min="8185" max="8185" width="4.44140625" style="17" customWidth="1"/>
    <col min="8186" max="8186" width="14" style="17" customWidth="1"/>
    <col min="8187" max="8187" width="51.33203125" style="17" customWidth="1"/>
    <col min="8188" max="8188" width="13.33203125" style="17" customWidth="1"/>
    <col min="8189" max="8193" width="11.5546875" style="17" customWidth="1"/>
    <col min="8194" max="8439" width="11.44140625" style="17"/>
    <col min="8440" max="8440" width="6.44140625" style="17" customWidth="1"/>
    <col min="8441" max="8441" width="4.44140625" style="17" customWidth="1"/>
    <col min="8442" max="8442" width="14" style="17" customWidth="1"/>
    <col min="8443" max="8443" width="51.33203125" style="17" customWidth="1"/>
    <col min="8444" max="8444" width="13.33203125" style="17" customWidth="1"/>
    <col min="8445" max="8449" width="11.5546875" style="17" customWidth="1"/>
    <col min="8450" max="8695" width="11.44140625" style="17"/>
    <col min="8696" max="8696" width="6.44140625" style="17" customWidth="1"/>
    <col min="8697" max="8697" width="4.44140625" style="17" customWidth="1"/>
    <col min="8698" max="8698" width="14" style="17" customWidth="1"/>
    <col min="8699" max="8699" width="51.33203125" style="17" customWidth="1"/>
    <col min="8700" max="8700" width="13.33203125" style="17" customWidth="1"/>
    <col min="8701" max="8705" width="11.5546875" style="17" customWidth="1"/>
    <col min="8706" max="8951" width="11.44140625" style="17"/>
    <col min="8952" max="8952" width="6.44140625" style="17" customWidth="1"/>
    <col min="8953" max="8953" width="4.44140625" style="17" customWidth="1"/>
    <col min="8954" max="8954" width="14" style="17" customWidth="1"/>
    <col min="8955" max="8955" width="51.33203125" style="17" customWidth="1"/>
    <col min="8956" max="8956" width="13.33203125" style="17" customWidth="1"/>
    <col min="8957" max="8961" width="11.5546875" style="17" customWidth="1"/>
    <col min="8962" max="9207" width="11.44140625" style="17"/>
    <col min="9208" max="9208" width="6.44140625" style="17" customWidth="1"/>
    <col min="9209" max="9209" width="4.44140625" style="17" customWidth="1"/>
    <col min="9210" max="9210" width="14" style="17" customWidth="1"/>
    <col min="9211" max="9211" width="51.33203125" style="17" customWidth="1"/>
    <col min="9212" max="9212" width="13.33203125" style="17" customWidth="1"/>
    <col min="9213" max="9217" width="11.5546875" style="17" customWidth="1"/>
    <col min="9218" max="9463" width="11.44140625" style="17"/>
    <col min="9464" max="9464" width="6.44140625" style="17" customWidth="1"/>
    <col min="9465" max="9465" width="4.44140625" style="17" customWidth="1"/>
    <col min="9466" max="9466" width="14" style="17" customWidth="1"/>
    <col min="9467" max="9467" width="51.33203125" style="17" customWidth="1"/>
    <col min="9468" max="9468" width="13.33203125" style="17" customWidth="1"/>
    <col min="9469" max="9473" width="11.5546875" style="17" customWidth="1"/>
    <col min="9474" max="9719" width="11.44140625" style="17"/>
    <col min="9720" max="9720" width="6.44140625" style="17" customWidth="1"/>
    <col min="9721" max="9721" width="4.44140625" style="17" customWidth="1"/>
    <col min="9722" max="9722" width="14" style="17" customWidth="1"/>
    <col min="9723" max="9723" width="51.33203125" style="17" customWidth="1"/>
    <col min="9724" max="9724" width="13.33203125" style="17" customWidth="1"/>
    <col min="9725" max="9729" width="11.5546875" style="17" customWidth="1"/>
    <col min="9730" max="9975" width="11.44140625" style="17"/>
    <col min="9976" max="9976" width="6.44140625" style="17" customWidth="1"/>
    <col min="9977" max="9977" width="4.44140625" style="17" customWidth="1"/>
    <col min="9978" max="9978" width="14" style="17" customWidth="1"/>
    <col min="9979" max="9979" width="51.33203125" style="17" customWidth="1"/>
    <col min="9980" max="9980" width="13.33203125" style="17" customWidth="1"/>
    <col min="9981" max="9985" width="11.5546875" style="17" customWidth="1"/>
    <col min="9986" max="10231" width="11.44140625" style="17"/>
    <col min="10232" max="10232" width="6.44140625" style="17" customWidth="1"/>
    <col min="10233" max="10233" width="4.44140625" style="17" customWidth="1"/>
    <col min="10234" max="10234" width="14" style="17" customWidth="1"/>
    <col min="10235" max="10235" width="51.33203125" style="17" customWidth="1"/>
    <col min="10236" max="10236" width="13.33203125" style="17" customWidth="1"/>
    <col min="10237" max="10241" width="11.5546875" style="17" customWidth="1"/>
    <col min="10242" max="10487" width="11.44140625" style="17"/>
    <col min="10488" max="10488" width="6.44140625" style="17" customWidth="1"/>
    <col min="10489" max="10489" width="4.44140625" style="17" customWidth="1"/>
    <col min="10490" max="10490" width="14" style="17" customWidth="1"/>
    <col min="10491" max="10491" width="51.33203125" style="17" customWidth="1"/>
    <col min="10492" max="10492" width="13.33203125" style="17" customWidth="1"/>
    <col min="10493" max="10497" width="11.5546875" style="17" customWidth="1"/>
    <col min="10498" max="10743" width="11.44140625" style="17"/>
    <col min="10744" max="10744" width="6.44140625" style="17" customWidth="1"/>
    <col min="10745" max="10745" width="4.44140625" style="17" customWidth="1"/>
    <col min="10746" max="10746" width="14" style="17" customWidth="1"/>
    <col min="10747" max="10747" width="51.33203125" style="17" customWidth="1"/>
    <col min="10748" max="10748" width="13.33203125" style="17" customWidth="1"/>
    <col min="10749" max="10753" width="11.5546875" style="17" customWidth="1"/>
    <col min="10754" max="10999" width="11.44140625" style="17"/>
    <col min="11000" max="11000" width="6.44140625" style="17" customWidth="1"/>
    <col min="11001" max="11001" width="4.44140625" style="17" customWidth="1"/>
    <col min="11002" max="11002" width="14" style="17" customWidth="1"/>
    <col min="11003" max="11003" width="51.33203125" style="17" customWidth="1"/>
    <col min="11004" max="11004" width="13.33203125" style="17" customWidth="1"/>
    <col min="11005" max="11009" width="11.5546875" style="17" customWidth="1"/>
    <col min="11010" max="11255" width="11.44140625" style="17"/>
    <col min="11256" max="11256" width="6.44140625" style="17" customWidth="1"/>
    <col min="11257" max="11257" width="4.44140625" style="17" customWidth="1"/>
    <col min="11258" max="11258" width="14" style="17" customWidth="1"/>
    <col min="11259" max="11259" width="51.33203125" style="17" customWidth="1"/>
    <col min="11260" max="11260" width="13.33203125" style="17" customWidth="1"/>
    <col min="11261" max="11265" width="11.5546875" style="17" customWidth="1"/>
    <col min="11266" max="11511" width="11.44140625" style="17"/>
    <col min="11512" max="11512" width="6.44140625" style="17" customWidth="1"/>
    <col min="11513" max="11513" width="4.44140625" style="17" customWidth="1"/>
    <col min="11514" max="11514" width="14" style="17" customWidth="1"/>
    <col min="11515" max="11515" width="51.33203125" style="17" customWidth="1"/>
    <col min="11516" max="11516" width="13.33203125" style="17" customWidth="1"/>
    <col min="11517" max="11521" width="11.5546875" style="17" customWidth="1"/>
    <col min="11522" max="11767" width="11.44140625" style="17"/>
    <col min="11768" max="11768" width="6.44140625" style="17" customWidth="1"/>
    <col min="11769" max="11769" width="4.44140625" style="17" customWidth="1"/>
    <col min="11770" max="11770" width="14" style="17" customWidth="1"/>
    <col min="11771" max="11771" width="51.33203125" style="17" customWidth="1"/>
    <col min="11772" max="11772" width="13.33203125" style="17" customWidth="1"/>
    <col min="11773" max="11777" width="11.5546875" style="17" customWidth="1"/>
    <col min="11778" max="12023" width="11.44140625" style="17"/>
    <col min="12024" max="12024" width="6.44140625" style="17" customWidth="1"/>
    <col min="12025" max="12025" width="4.44140625" style="17" customWidth="1"/>
    <col min="12026" max="12026" width="14" style="17" customWidth="1"/>
    <col min="12027" max="12027" width="51.33203125" style="17" customWidth="1"/>
    <col min="12028" max="12028" width="13.33203125" style="17" customWidth="1"/>
    <col min="12029" max="12033" width="11.5546875" style="17" customWidth="1"/>
    <col min="12034" max="12279" width="11.44140625" style="17"/>
    <col min="12280" max="12280" width="6.44140625" style="17" customWidth="1"/>
    <col min="12281" max="12281" width="4.44140625" style="17" customWidth="1"/>
    <col min="12282" max="12282" width="14" style="17" customWidth="1"/>
    <col min="12283" max="12283" width="51.33203125" style="17" customWidth="1"/>
    <col min="12284" max="12284" width="13.33203125" style="17" customWidth="1"/>
    <col min="12285" max="12289" width="11.5546875" style="17" customWidth="1"/>
    <col min="12290" max="12535" width="11.44140625" style="17"/>
    <col min="12536" max="12536" width="6.44140625" style="17" customWidth="1"/>
    <col min="12537" max="12537" width="4.44140625" style="17" customWidth="1"/>
    <col min="12538" max="12538" width="14" style="17" customWidth="1"/>
    <col min="12539" max="12539" width="51.33203125" style="17" customWidth="1"/>
    <col min="12540" max="12540" width="13.33203125" style="17" customWidth="1"/>
    <col min="12541" max="12545" width="11.5546875" style="17" customWidth="1"/>
    <col min="12546" max="12791" width="11.44140625" style="17"/>
    <col min="12792" max="12792" width="6.44140625" style="17" customWidth="1"/>
    <col min="12793" max="12793" width="4.44140625" style="17" customWidth="1"/>
    <col min="12794" max="12794" width="14" style="17" customWidth="1"/>
    <col min="12795" max="12795" width="51.33203125" style="17" customWidth="1"/>
    <col min="12796" max="12796" width="13.33203125" style="17" customWidth="1"/>
    <col min="12797" max="12801" width="11.5546875" style="17" customWidth="1"/>
    <col min="12802" max="13047" width="11.44140625" style="17"/>
    <col min="13048" max="13048" width="6.44140625" style="17" customWidth="1"/>
    <col min="13049" max="13049" width="4.44140625" style="17" customWidth="1"/>
    <col min="13050" max="13050" width="14" style="17" customWidth="1"/>
    <col min="13051" max="13051" width="51.33203125" style="17" customWidth="1"/>
    <col min="13052" max="13052" width="13.33203125" style="17" customWidth="1"/>
    <col min="13053" max="13057" width="11.5546875" style="17" customWidth="1"/>
    <col min="13058" max="13303" width="11.44140625" style="17"/>
    <col min="13304" max="13304" width="6.44140625" style="17" customWidth="1"/>
    <col min="13305" max="13305" width="4.44140625" style="17" customWidth="1"/>
    <col min="13306" max="13306" width="14" style="17" customWidth="1"/>
    <col min="13307" max="13307" width="51.33203125" style="17" customWidth="1"/>
    <col min="13308" max="13308" width="13.33203125" style="17" customWidth="1"/>
    <col min="13309" max="13313" width="11.5546875" style="17" customWidth="1"/>
    <col min="13314" max="13559" width="11.44140625" style="17"/>
    <col min="13560" max="13560" width="6.44140625" style="17" customWidth="1"/>
    <col min="13561" max="13561" width="4.44140625" style="17" customWidth="1"/>
    <col min="13562" max="13562" width="14" style="17" customWidth="1"/>
    <col min="13563" max="13563" width="51.33203125" style="17" customWidth="1"/>
    <col min="13564" max="13564" width="13.33203125" style="17" customWidth="1"/>
    <col min="13565" max="13569" width="11.5546875" style="17" customWidth="1"/>
    <col min="13570" max="13815" width="11.44140625" style="17"/>
    <col min="13816" max="13816" width="6.44140625" style="17" customWidth="1"/>
    <col min="13817" max="13817" width="4.44140625" style="17" customWidth="1"/>
    <col min="13818" max="13818" width="14" style="17" customWidth="1"/>
    <col min="13819" max="13819" width="51.33203125" style="17" customWidth="1"/>
    <col min="13820" max="13820" width="13.33203125" style="17" customWidth="1"/>
    <col min="13821" max="13825" width="11.5546875" style="17" customWidth="1"/>
    <col min="13826" max="14071" width="11.44140625" style="17"/>
    <col min="14072" max="14072" width="6.44140625" style="17" customWidth="1"/>
    <col min="14073" max="14073" width="4.44140625" style="17" customWidth="1"/>
    <col min="14074" max="14074" width="14" style="17" customWidth="1"/>
    <col min="14075" max="14075" width="51.33203125" style="17" customWidth="1"/>
    <col min="14076" max="14076" width="13.33203125" style="17" customWidth="1"/>
    <col min="14077" max="14081" width="11.5546875" style="17" customWidth="1"/>
    <col min="14082" max="14327" width="11.44140625" style="17"/>
    <col min="14328" max="14328" width="6.44140625" style="17" customWidth="1"/>
    <col min="14329" max="14329" width="4.44140625" style="17" customWidth="1"/>
    <col min="14330" max="14330" width="14" style="17" customWidth="1"/>
    <col min="14331" max="14331" width="51.33203125" style="17" customWidth="1"/>
    <col min="14332" max="14332" width="13.33203125" style="17" customWidth="1"/>
    <col min="14333" max="14337" width="11.5546875" style="17" customWidth="1"/>
    <col min="14338" max="14583" width="11.44140625" style="17"/>
    <col min="14584" max="14584" width="6.44140625" style="17" customWidth="1"/>
    <col min="14585" max="14585" width="4.44140625" style="17" customWidth="1"/>
    <col min="14586" max="14586" width="14" style="17" customWidth="1"/>
    <col min="14587" max="14587" width="51.33203125" style="17" customWidth="1"/>
    <col min="14588" max="14588" width="13.33203125" style="17" customWidth="1"/>
    <col min="14589" max="14593" width="11.5546875" style="17" customWidth="1"/>
    <col min="14594" max="14839" width="11.44140625" style="17"/>
    <col min="14840" max="14840" width="6.44140625" style="17" customWidth="1"/>
    <col min="14841" max="14841" width="4.44140625" style="17" customWidth="1"/>
    <col min="14842" max="14842" width="14" style="17" customWidth="1"/>
    <col min="14843" max="14843" width="51.33203125" style="17" customWidth="1"/>
    <col min="14844" max="14844" width="13.33203125" style="17" customWidth="1"/>
    <col min="14845" max="14849" width="11.5546875" style="17" customWidth="1"/>
    <col min="14850" max="15095" width="11.44140625" style="17"/>
    <col min="15096" max="15096" width="6.44140625" style="17" customWidth="1"/>
    <col min="15097" max="15097" width="4.44140625" style="17" customWidth="1"/>
    <col min="15098" max="15098" width="14" style="17" customWidth="1"/>
    <col min="15099" max="15099" width="51.33203125" style="17" customWidth="1"/>
    <col min="15100" max="15100" width="13.33203125" style="17" customWidth="1"/>
    <col min="15101" max="15105" width="11.5546875" style="17" customWidth="1"/>
    <col min="15106" max="15351" width="11.44140625" style="17"/>
    <col min="15352" max="15352" width="6.44140625" style="17" customWidth="1"/>
    <col min="15353" max="15353" width="4.44140625" style="17" customWidth="1"/>
    <col min="15354" max="15354" width="14" style="17" customWidth="1"/>
    <col min="15355" max="15355" width="51.33203125" style="17" customWidth="1"/>
    <col min="15356" max="15356" width="13.33203125" style="17" customWidth="1"/>
    <col min="15357" max="15361" width="11.5546875" style="17" customWidth="1"/>
    <col min="15362" max="15607" width="11.44140625" style="17"/>
    <col min="15608" max="15608" width="6.44140625" style="17" customWidth="1"/>
    <col min="15609" max="15609" width="4.44140625" style="17" customWidth="1"/>
    <col min="15610" max="15610" width="14" style="17" customWidth="1"/>
    <col min="15611" max="15611" width="51.33203125" style="17" customWidth="1"/>
    <col min="15612" max="15612" width="13.33203125" style="17" customWidth="1"/>
    <col min="15613" max="15617" width="11.5546875" style="17" customWidth="1"/>
    <col min="15618" max="15863" width="11.44140625" style="17"/>
    <col min="15864" max="15864" width="6.44140625" style="17" customWidth="1"/>
    <col min="15865" max="15865" width="4.44140625" style="17" customWidth="1"/>
    <col min="15866" max="15866" width="14" style="17" customWidth="1"/>
    <col min="15867" max="15867" width="51.33203125" style="17" customWidth="1"/>
    <col min="15868" max="15868" width="13.33203125" style="17" customWidth="1"/>
    <col min="15869" max="15873" width="11.5546875" style="17" customWidth="1"/>
    <col min="15874" max="16119" width="11.44140625" style="17"/>
    <col min="16120" max="16120" width="6.44140625" style="17" customWidth="1"/>
    <col min="16121" max="16121" width="4.44140625" style="17" customWidth="1"/>
    <col min="16122" max="16122" width="14" style="17" customWidth="1"/>
    <col min="16123" max="16123" width="51.33203125" style="17" customWidth="1"/>
    <col min="16124" max="16124" width="13.33203125" style="17" customWidth="1"/>
    <col min="16125" max="16129" width="11.5546875" style="17" customWidth="1"/>
    <col min="16130" max="16384" width="11.44140625" style="17"/>
  </cols>
  <sheetData>
    <row r="1" spans="1:21" ht="57" customHeight="1" x14ac:dyDescent="0.3">
      <c r="A1" s="23"/>
      <c r="B1" s="23"/>
      <c r="C1" s="23"/>
      <c r="D1" s="23"/>
      <c r="E1" s="23"/>
      <c r="F1" s="23"/>
      <c r="G1" s="23"/>
      <c r="H1" s="23"/>
      <c r="I1" s="23"/>
      <c r="J1" s="23"/>
      <c r="K1" s="19"/>
      <c r="L1" s="19"/>
      <c r="M1" s="19"/>
      <c r="N1" s="19"/>
      <c r="O1" s="19"/>
      <c r="P1" s="19"/>
      <c r="Q1" s="19"/>
      <c r="R1" s="19"/>
      <c r="S1" s="19"/>
      <c r="T1" s="19"/>
      <c r="U1" s="19"/>
    </row>
    <row r="2" spans="1:21" s="18" customFormat="1" ht="4.5" customHeight="1" thickBot="1" x14ac:dyDescent="0.35">
      <c r="A2" s="24"/>
      <c r="B2" s="25"/>
      <c r="C2" s="25"/>
      <c r="D2" s="25"/>
      <c r="E2" s="25"/>
      <c r="F2" s="25"/>
      <c r="G2" s="25"/>
      <c r="H2" s="25"/>
      <c r="I2" s="25"/>
      <c r="J2" s="25"/>
    </row>
    <row r="3" spans="1:21" ht="30.75" customHeight="1" x14ac:dyDescent="0.3">
      <c r="A3" s="207" t="s">
        <v>0</v>
      </c>
      <c r="B3" s="208"/>
      <c r="C3" s="208"/>
      <c r="D3" s="81"/>
      <c r="E3" s="219" t="s">
        <v>107</v>
      </c>
      <c r="F3" s="219"/>
      <c r="G3" s="219"/>
      <c r="H3" s="219"/>
      <c r="I3" s="84" t="s">
        <v>108</v>
      </c>
      <c r="J3" s="86"/>
      <c r="K3" s="100"/>
      <c r="L3" s="19"/>
      <c r="M3" s="19"/>
      <c r="N3" s="19"/>
      <c r="O3" s="19"/>
      <c r="P3" s="19"/>
      <c r="Q3" s="19"/>
      <c r="R3" s="19"/>
      <c r="S3" s="19"/>
      <c r="T3" s="19"/>
      <c r="U3" s="19"/>
    </row>
    <row r="4" spans="1:21" ht="21.75" customHeight="1" x14ac:dyDescent="0.3">
      <c r="A4" s="209" t="s">
        <v>1</v>
      </c>
      <c r="B4" s="210"/>
      <c r="C4" s="210"/>
      <c r="D4" s="80"/>
      <c r="E4" s="217"/>
      <c r="F4" s="218"/>
      <c r="G4" s="218"/>
      <c r="H4" s="218"/>
      <c r="I4" s="218"/>
      <c r="J4" s="218"/>
      <c r="K4" s="101"/>
      <c r="L4" s="19"/>
      <c r="M4" s="19"/>
      <c r="N4" s="19"/>
      <c r="O4" s="19"/>
      <c r="P4" s="19"/>
      <c r="Q4" s="19"/>
      <c r="R4" s="19"/>
      <c r="S4" s="19"/>
      <c r="T4" s="19"/>
      <c r="U4" s="19"/>
    </row>
    <row r="5" spans="1:21" ht="30" customHeight="1" thickBot="1" x14ac:dyDescent="0.35">
      <c r="A5" s="211" t="s">
        <v>2</v>
      </c>
      <c r="B5" s="212"/>
      <c r="C5" s="213"/>
      <c r="D5" s="214"/>
      <c r="E5" s="215"/>
      <c r="F5" s="215"/>
      <c r="G5" s="215"/>
      <c r="H5" s="215"/>
      <c r="I5" s="215"/>
      <c r="J5" s="216"/>
      <c r="K5" s="101"/>
      <c r="L5" s="19"/>
      <c r="M5" s="19"/>
      <c r="N5" s="19"/>
      <c r="O5" s="19"/>
      <c r="P5" s="19"/>
      <c r="Q5" s="19"/>
      <c r="R5" s="19"/>
      <c r="S5" s="19"/>
      <c r="T5" s="19"/>
      <c r="U5" s="19"/>
    </row>
    <row r="6" spans="1:21" s="19" customFormat="1" ht="21" customHeight="1" thickBot="1" x14ac:dyDescent="0.35">
      <c r="A6" s="191" t="s">
        <v>3</v>
      </c>
      <c r="B6" s="192"/>
      <c r="C6" s="192"/>
      <c r="D6" s="192"/>
      <c r="E6" s="192"/>
      <c r="F6" s="192"/>
      <c r="G6" s="192"/>
      <c r="H6" s="192"/>
      <c r="I6" s="192"/>
      <c r="J6" s="192"/>
      <c r="K6" s="101"/>
    </row>
    <row r="7" spans="1:21" s="19" customFormat="1" ht="15" customHeight="1" x14ac:dyDescent="0.3">
      <c r="A7" s="193" t="s">
        <v>4</v>
      </c>
      <c r="B7" s="27" t="s">
        <v>5</v>
      </c>
      <c r="C7" s="197" t="s">
        <v>6</v>
      </c>
      <c r="D7" s="198"/>
      <c r="E7" s="194" t="s">
        <v>7</v>
      </c>
      <c r="F7" s="195" t="s">
        <v>8</v>
      </c>
      <c r="G7" s="196"/>
      <c r="H7" s="196"/>
      <c r="I7" s="196"/>
      <c r="J7" s="180" t="s">
        <v>9</v>
      </c>
      <c r="K7" s="101"/>
    </row>
    <row r="8" spans="1:21" s="19" customFormat="1" ht="12.75" customHeight="1" x14ac:dyDescent="0.3">
      <c r="A8" s="193"/>
      <c r="B8" s="26"/>
      <c r="C8" s="203" t="str">
        <f>IF($E$11&gt;0,IF($E$11&gt;(70%*$E$111),"Les dépenses en infrastructures et équipements légers dépassent 70 % des coûts directs du projet","(Le total peut différer du total des dépenses terrain)"),"(Le total peut différer du total des dépenses terrain)")</f>
        <v>(Le total peut différer du total des dépenses terrain)</v>
      </c>
      <c r="D8" s="204"/>
      <c r="E8" s="163"/>
      <c r="F8" s="183" t="s">
        <v>10</v>
      </c>
      <c r="G8" s="159" t="s">
        <v>11</v>
      </c>
      <c r="H8" s="160"/>
      <c r="I8" s="185" t="s">
        <v>87</v>
      </c>
      <c r="J8" s="181"/>
      <c r="K8" s="101"/>
    </row>
    <row r="9" spans="1:21" s="19" customFormat="1" ht="12.75" customHeight="1" x14ac:dyDescent="0.3">
      <c r="A9" s="193"/>
      <c r="B9" s="26"/>
      <c r="C9" s="205"/>
      <c r="D9" s="206"/>
      <c r="E9" s="164"/>
      <c r="F9" s="184"/>
      <c r="G9" s="28" t="s">
        <v>12</v>
      </c>
      <c r="H9" s="28" t="s">
        <v>13</v>
      </c>
      <c r="I9" s="186"/>
      <c r="J9" s="182"/>
      <c r="K9" s="101"/>
    </row>
    <row r="10" spans="1:21" s="19" customFormat="1" ht="27" customHeight="1" x14ac:dyDescent="0.3">
      <c r="A10" s="193"/>
      <c r="B10" s="29" t="s">
        <v>14</v>
      </c>
      <c r="C10" s="199" t="s">
        <v>84</v>
      </c>
      <c r="D10" s="200"/>
      <c r="E10" s="5">
        <f>F10+G10+H10+I10</f>
        <v>0</v>
      </c>
      <c r="F10" s="1"/>
      <c r="G10" s="1"/>
      <c r="H10" s="1"/>
      <c r="I10" s="2"/>
      <c r="J10" s="87"/>
      <c r="K10" s="101"/>
    </row>
    <row r="11" spans="1:21" s="19" customFormat="1" ht="15" customHeight="1" thickBot="1" x14ac:dyDescent="0.35">
      <c r="A11" s="193"/>
      <c r="B11" s="29" t="s">
        <v>15</v>
      </c>
      <c r="C11" s="201" t="s">
        <v>85</v>
      </c>
      <c r="D11" s="202"/>
      <c r="E11" s="5">
        <f>F11+G11+H11+I11</f>
        <v>0</v>
      </c>
      <c r="F11" s="1"/>
      <c r="G11" s="1"/>
      <c r="H11" s="1"/>
      <c r="I11" s="2"/>
      <c r="J11" s="88"/>
      <c r="K11" s="101"/>
    </row>
    <row r="12" spans="1:21" ht="18.75" customHeight="1" x14ac:dyDescent="0.3">
      <c r="A12" s="173" t="s">
        <v>16</v>
      </c>
      <c r="B12" s="174"/>
      <c r="C12" s="174"/>
      <c r="D12" s="174"/>
      <c r="E12" s="174"/>
      <c r="F12" s="174"/>
      <c r="G12" s="174"/>
      <c r="H12" s="174"/>
      <c r="I12" s="174"/>
      <c r="J12" s="174"/>
      <c r="K12" s="101"/>
      <c r="L12" s="19"/>
      <c r="M12" s="19"/>
      <c r="N12" s="19"/>
      <c r="O12" s="19"/>
      <c r="P12" s="19"/>
      <c r="Q12" s="19"/>
      <c r="R12" s="19"/>
      <c r="S12" s="19"/>
      <c r="T12" s="19"/>
      <c r="U12" s="19"/>
    </row>
    <row r="13" spans="1:21" ht="2.25" customHeight="1" thickBot="1" x14ac:dyDescent="0.35">
      <c r="A13" s="175"/>
      <c r="B13" s="176"/>
      <c r="C13" s="176"/>
      <c r="D13" s="176"/>
      <c r="E13" s="176"/>
      <c r="F13" s="176"/>
      <c r="G13" s="176"/>
      <c r="H13" s="176"/>
      <c r="I13" s="176"/>
      <c r="J13" s="176"/>
      <c r="K13" s="101"/>
      <c r="L13" s="19"/>
      <c r="M13" s="19"/>
      <c r="N13" s="19"/>
      <c r="O13" s="19"/>
      <c r="P13" s="19"/>
      <c r="Q13" s="19"/>
      <c r="R13" s="19"/>
      <c r="S13" s="19"/>
      <c r="T13" s="19"/>
      <c r="U13" s="19"/>
    </row>
    <row r="14" spans="1:21" ht="15" customHeight="1" x14ac:dyDescent="0.3">
      <c r="A14" s="187" t="s">
        <v>94</v>
      </c>
      <c r="B14" s="30" t="s">
        <v>17</v>
      </c>
      <c r="C14" s="155" t="s">
        <v>18</v>
      </c>
      <c r="D14" s="156"/>
      <c r="E14" s="177" t="s">
        <v>7</v>
      </c>
      <c r="F14" s="178" t="s">
        <v>8</v>
      </c>
      <c r="G14" s="179"/>
      <c r="H14" s="179"/>
      <c r="I14" s="179"/>
      <c r="J14" s="180" t="s">
        <v>9</v>
      </c>
      <c r="K14" s="101"/>
      <c r="L14" s="19"/>
      <c r="M14" s="19"/>
      <c r="N14" s="19"/>
      <c r="O14" s="19"/>
      <c r="P14" s="19"/>
      <c r="Q14" s="19"/>
      <c r="R14" s="19"/>
      <c r="S14" s="19"/>
      <c r="T14" s="19"/>
      <c r="U14" s="19"/>
    </row>
    <row r="15" spans="1:21" ht="12.75" customHeight="1" x14ac:dyDescent="0.3">
      <c r="A15" s="188"/>
      <c r="B15" s="31"/>
      <c r="C15" s="157" t="s">
        <v>19</v>
      </c>
      <c r="D15" s="158"/>
      <c r="E15" s="163"/>
      <c r="F15" s="183" t="s">
        <v>10</v>
      </c>
      <c r="G15" s="159" t="s">
        <v>11</v>
      </c>
      <c r="H15" s="160"/>
      <c r="I15" s="185" t="s">
        <v>87</v>
      </c>
      <c r="J15" s="181"/>
      <c r="K15" s="101"/>
      <c r="L15" s="19"/>
      <c r="M15" s="19"/>
      <c r="N15" s="19"/>
      <c r="O15" s="19"/>
      <c r="P15" s="19"/>
      <c r="Q15" s="19"/>
      <c r="R15" s="19"/>
      <c r="S15" s="19"/>
      <c r="T15" s="19"/>
      <c r="U15" s="19"/>
    </row>
    <row r="16" spans="1:21" ht="12.75" customHeight="1" x14ac:dyDescent="0.3">
      <c r="A16" s="188"/>
      <c r="B16" s="31"/>
      <c r="C16" s="33"/>
      <c r="D16" s="33"/>
      <c r="E16" s="164"/>
      <c r="F16" s="184"/>
      <c r="G16" s="28" t="s">
        <v>12</v>
      </c>
      <c r="H16" s="28" t="s">
        <v>13</v>
      </c>
      <c r="I16" s="186"/>
      <c r="J16" s="182"/>
      <c r="K16" s="101"/>
      <c r="L16" s="19"/>
      <c r="M16" s="19"/>
      <c r="N16" s="19"/>
      <c r="O16" s="19"/>
      <c r="P16" s="19"/>
      <c r="Q16" s="19"/>
      <c r="R16" s="19"/>
      <c r="S16" s="19"/>
      <c r="T16" s="19"/>
      <c r="U16" s="19"/>
    </row>
    <row r="17" spans="1:21" ht="12.75" customHeight="1" x14ac:dyDescent="0.3">
      <c r="A17" s="188"/>
      <c r="B17" s="31"/>
      <c r="C17" s="142" t="s">
        <v>88</v>
      </c>
      <c r="D17" s="143"/>
      <c r="E17" s="144">
        <f>SUM(E18:E20)</f>
        <v>0</v>
      </c>
      <c r="F17" s="144">
        <f t="shared" ref="F17:J17" si="0">SUM(F18:F20)</f>
        <v>0</v>
      </c>
      <c r="G17" s="144">
        <f t="shared" si="0"/>
        <v>0</v>
      </c>
      <c r="H17" s="144">
        <f t="shared" si="0"/>
        <v>0</v>
      </c>
      <c r="I17" s="145">
        <f t="shared" si="0"/>
        <v>0</v>
      </c>
      <c r="J17" s="146">
        <f t="shared" si="0"/>
        <v>0</v>
      </c>
      <c r="K17" s="101"/>
      <c r="L17" s="19"/>
      <c r="M17" s="19"/>
      <c r="N17" s="19"/>
      <c r="O17" s="19"/>
      <c r="P17" s="19"/>
      <c r="Q17" s="19"/>
      <c r="R17" s="19"/>
      <c r="S17" s="19"/>
      <c r="T17" s="19"/>
      <c r="U17" s="19"/>
    </row>
    <row r="18" spans="1:21" ht="12.75" customHeight="1" x14ac:dyDescent="0.3">
      <c r="A18" s="188"/>
      <c r="B18" s="31" t="s">
        <v>20</v>
      </c>
      <c r="C18" s="171"/>
      <c r="D18" s="172"/>
      <c r="E18" s="5">
        <f>F18+G18+H18+I18</f>
        <v>0</v>
      </c>
      <c r="F18" s="1"/>
      <c r="G18" s="1"/>
      <c r="H18" s="1"/>
      <c r="I18" s="2"/>
      <c r="J18" s="89"/>
      <c r="K18" s="101"/>
      <c r="L18" s="19"/>
      <c r="M18" s="19"/>
      <c r="N18" s="19"/>
      <c r="O18" s="19"/>
      <c r="P18" s="19"/>
      <c r="Q18" s="19"/>
      <c r="R18" s="19"/>
      <c r="S18" s="19"/>
      <c r="T18" s="19"/>
      <c r="U18" s="19"/>
    </row>
    <row r="19" spans="1:21" ht="12.75" customHeight="1" x14ac:dyDescent="0.3">
      <c r="A19" s="188"/>
      <c r="B19" s="31" t="s">
        <v>21</v>
      </c>
      <c r="C19" s="171"/>
      <c r="D19" s="172"/>
      <c r="E19" s="5">
        <f t="shared" ref="E19:E20" si="1">F19+G19+H19+I19</f>
        <v>0</v>
      </c>
      <c r="F19" s="1"/>
      <c r="G19" s="1"/>
      <c r="H19" s="1"/>
      <c r="I19" s="2"/>
      <c r="J19" s="89"/>
      <c r="K19" s="101"/>
      <c r="L19" s="19"/>
      <c r="M19" s="19"/>
      <c r="N19" s="19"/>
      <c r="O19" s="19"/>
      <c r="P19" s="19"/>
      <c r="Q19" s="19"/>
      <c r="R19" s="19"/>
      <c r="S19" s="19"/>
      <c r="T19" s="19"/>
      <c r="U19" s="19"/>
    </row>
    <row r="20" spans="1:21" ht="12.75" customHeight="1" x14ac:dyDescent="0.3">
      <c r="A20" s="188"/>
      <c r="B20" s="31" t="s">
        <v>22</v>
      </c>
      <c r="C20" s="171"/>
      <c r="D20" s="172"/>
      <c r="E20" s="5">
        <f t="shared" si="1"/>
        <v>0</v>
      </c>
      <c r="F20" s="1"/>
      <c r="G20" s="1"/>
      <c r="H20" s="1"/>
      <c r="I20" s="2"/>
      <c r="J20" s="89"/>
      <c r="K20" s="101"/>
      <c r="L20" s="19"/>
      <c r="M20" s="19"/>
      <c r="N20" s="19"/>
      <c r="O20" s="19"/>
      <c r="P20" s="19"/>
      <c r="Q20" s="19"/>
      <c r="R20" s="19"/>
      <c r="S20" s="19"/>
      <c r="T20" s="19"/>
      <c r="U20" s="19"/>
    </row>
    <row r="21" spans="1:21" ht="12.75" customHeight="1" x14ac:dyDescent="0.3">
      <c r="A21" s="188"/>
      <c r="B21" s="31"/>
      <c r="C21" s="142" t="s">
        <v>83</v>
      </c>
      <c r="D21" s="143"/>
      <c r="E21" s="144">
        <f>SUM(E22:E27)</f>
        <v>0</v>
      </c>
      <c r="F21" s="144">
        <f t="shared" ref="F21:J21" si="2">SUM(F22:F27)</f>
        <v>0</v>
      </c>
      <c r="G21" s="144">
        <f t="shared" si="2"/>
        <v>0</v>
      </c>
      <c r="H21" s="144">
        <f t="shared" si="2"/>
        <v>0</v>
      </c>
      <c r="I21" s="145">
        <f t="shared" si="2"/>
        <v>0</v>
      </c>
      <c r="J21" s="146">
        <f t="shared" si="2"/>
        <v>0</v>
      </c>
      <c r="K21" s="101"/>
      <c r="L21" s="19"/>
      <c r="M21" s="19"/>
      <c r="N21" s="19"/>
      <c r="O21" s="19"/>
      <c r="P21" s="19"/>
      <c r="Q21" s="19"/>
      <c r="R21" s="19"/>
      <c r="S21" s="19"/>
      <c r="T21" s="19"/>
      <c r="U21" s="19"/>
    </row>
    <row r="22" spans="1:21" ht="12.75" customHeight="1" x14ac:dyDescent="0.3">
      <c r="A22" s="188"/>
      <c r="B22" s="31" t="s">
        <v>23</v>
      </c>
      <c r="C22" s="171"/>
      <c r="D22" s="172"/>
      <c r="E22" s="5">
        <f>F22+G22+H22+I22</f>
        <v>0</v>
      </c>
      <c r="F22" s="1"/>
      <c r="G22" s="1"/>
      <c r="H22" s="1"/>
      <c r="I22" s="2"/>
      <c r="J22" s="89"/>
      <c r="K22" s="101"/>
      <c r="L22" s="19"/>
      <c r="M22" s="19"/>
      <c r="N22" s="19"/>
      <c r="O22" s="19"/>
      <c r="P22" s="19"/>
      <c r="Q22" s="19"/>
      <c r="R22" s="19"/>
      <c r="S22" s="19"/>
      <c r="T22" s="19"/>
      <c r="U22" s="19"/>
    </row>
    <row r="23" spans="1:21" ht="12.75" customHeight="1" x14ac:dyDescent="0.3">
      <c r="A23" s="188"/>
      <c r="B23" s="31" t="s">
        <v>24</v>
      </c>
      <c r="C23" s="171"/>
      <c r="D23" s="172"/>
      <c r="E23" s="5">
        <f t="shared" ref="E23:E27" si="3">F23+G23+H23+I23</f>
        <v>0</v>
      </c>
      <c r="F23" s="1"/>
      <c r="G23" s="1"/>
      <c r="H23" s="1"/>
      <c r="I23" s="2"/>
      <c r="J23" s="89"/>
      <c r="K23" s="101"/>
      <c r="L23" s="19"/>
      <c r="M23" s="19"/>
      <c r="N23" s="19"/>
      <c r="O23" s="19"/>
      <c r="P23" s="19"/>
      <c r="Q23" s="19"/>
      <c r="R23" s="19"/>
      <c r="S23" s="19"/>
      <c r="T23" s="19"/>
      <c r="U23" s="19"/>
    </row>
    <row r="24" spans="1:21" ht="12.75" customHeight="1" x14ac:dyDescent="0.3">
      <c r="A24" s="188"/>
      <c r="B24" s="31" t="s">
        <v>25</v>
      </c>
      <c r="C24" s="171"/>
      <c r="D24" s="172"/>
      <c r="E24" s="5">
        <f t="shared" si="3"/>
        <v>0</v>
      </c>
      <c r="F24" s="1"/>
      <c r="G24" s="1"/>
      <c r="H24" s="1"/>
      <c r="I24" s="2"/>
      <c r="J24" s="89"/>
      <c r="K24" s="101"/>
      <c r="L24" s="19"/>
      <c r="M24" s="19"/>
      <c r="N24" s="19"/>
      <c r="O24" s="19"/>
      <c r="P24" s="19"/>
      <c r="Q24" s="19"/>
      <c r="R24" s="19"/>
      <c r="S24" s="19"/>
      <c r="T24" s="19"/>
      <c r="U24" s="19"/>
    </row>
    <row r="25" spans="1:21" ht="12.75" customHeight="1" x14ac:dyDescent="0.3">
      <c r="A25" s="188"/>
      <c r="B25" s="31" t="s">
        <v>26</v>
      </c>
      <c r="C25" s="171"/>
      <c r="D25" s="172"/>
      <c r="E25" s="5">
        <f t="shared" si="3"/>
        <v>0</v>
      </c>
      <c r="F25" s="1"/>
      <c r="G25" s="1"/>
      <c r="H25" s="1"/>
      <c r="I25" s="2"/>
      <c r="J25" s="89"/>
      <c r="K25" s="101"/>
      <c r="L25" s="19"/>
      <c r="M25" s="19"/>
      <c r="N25" s="19"/>
      <c r="O25" s="19"/>
      <c r="P25" s="19"/>
      <c r="Q25" s="19"/>
      <c r="R25" s="19"/>
      <c r="S25" s="19"/>
      <c r="T25" s="19"/>
      <c r="U25" s="19"/>
    </row>
    <row r="26" spans="1:21" ht="12.75" customHeight="1" x14ac:dyDescent="0.3">
      <c r="A26" s="188"/>
      <c r="B26" s="31" t="s">
        <v>27</v>
      </c>
      <c r="C26" s="171"/>
      <c r="D26" s="172"/>
      <c r="E26" s="5">
        <f t="shared" si="3"/>
        <v>0</v>
      </c>
      <c r="F26" s="1"/>
      <c r="G26" s="1"/>
      <c r="H26" s="1"/>
      <c r="I26" s="2"/>
      <c r="J26" s="89"/>
      <c r="K26" s="101"/>
      <c r="L26" s="19"/>
      <c r="M26" s="19"/>
      <c r="N26" s="19"/>
      <c r="O26" s="19"/>
      <c r="P26" s="19"/>
      <c r="Q26" s="19"/>
      <c r="R26" s="19"/>
      <c r="S26" s="19"/>
      <c r="T26" s="19"/>
      <c r="U26" s="19"/>
    </row>
    <row r="27" spans="1:21" ht="12.75" customHeight="1" x14ac:dyDescent="0.3">
      <c r="A27" s="188"/>
      <c r="B27" s="31" t="s">
        <v>28</v>
      </c>
      <c r="C27" s="171"/>
      <c r="D27" s="172"/>
      <c r="E27" s="5">
        <f t="shared" si="3"/>
        <v>0</v>
      </c>
      <c r="F27" s="1"/>
      <c r="G27" s="1"/>
      <c r="H27" s="1"/>
      <c r="I27" s="2"/>
      <c r="J27" s="89"/>
      <c r="K27" s="101"/>
      <c r="L27" s="19"/>
      <c r="M27" s="19"/>
      <c r="N27" s="19"/>
      <c r="O27" s="19"/>
      <c r="P27" s="19"/>
      <c r="Q27" s="19"/>
      <c r="R27" s="19"/>
      <c r="S27" s="19"/>
      <c r="T27" s="19"/>
      <c r="U27" s="19"/>
    </row>
    <row r="28" spans="1:21" ht="12.75" customHeight="1" thickBot="1" x14ac:dyDescent="0.35">
      <c r="A28" s="188"/>
      <c r="B28" s="32"/>
      <c r="C28" s="34"/>
      <c r="D28" s="35" t="s">
        <v>29</v>
      </c>
      <c r="E28" s="6">
        <f>SUM(E17+E21)</f>
        <v>0</v>
      </c>
      <c r="F28" s="6">
        <f t="shared" ref="F28:J28" si="4">SUM(F17+F21)</f>
        <v>0</v>
      </c>
      <c r="G28" s="6">
        <f t="shared" si="4"/>
        <v>0</v>
      </c>
      <c r="H28" s="6">
        <f t="shared" si="4"/>
        <v>0</v>
      </c>
      <c r="I28" s="7">
        <f t="shared" si="4"/>
        <v>0</v>
      </c>
      <c r="J28" s="90">
        <f t="shared" si="4"/>
        <v>0</v>
      </c>
      <c r="K28" s="101"/>
      <c r="L28" s="19"/>
      <c r="M28" s="19"/>
      <c r="N28" s="19"/>
      <c r="O28" s="19"/>
      <c r="P28" s="19"/>
      <c r="Q28" s="19"/>
      <c r="R28" s="19"/>
      <c r="S28" s="19"/>
      <c r="T28" s="19"/>
      <c r="U28" s="19"/>
    </row>
    <row r="29" spans="1:21" ht="15" customHeight="1" x14ac:dyDescent="0.3">
      <c r="A29" s="188"/>
      <c r="B29" s="30" t="s">
        <v>30</v>
      </c>
      <c r="C29" s="155" t="s">
        <v>31</v>
      </c>
      <c r="D29" s="156"/>
      <c r="E29" s="177" t="s">
        <v>7</v>
      </c>
      <c r="F29" s="178" t="s">
        <v>8</v>
      </c>
      <c r="G29" s="179"/>
      <c r="H29" s="179"/>
      <c r="I29" s="190"/>
      <c r="J29" s="180" t="s">
        <v>9</v>
      </c>
      <c r="K29" s="101"/>
      <c r="L29" s="19"/>
      <c r="M29" s="19"/>
      <c r="N29" s="19"/>
      <c r="O29" s="19"/>
      <c r="P29" s="19"/>
      <c r="Q29" s="19"/>
      <c r="R29" s="19"/>
      <c r="S29" s="19"/>
      <c r="T29" s="19"/>
      <c r="U29" s="19"/>
    </row>
    <row r="30" spans="1:21" ht="12.75" customHeight="1" x14ac:dyDescent="0.3">
      <c r="A30" s="188"/>
      <c r="B30" s="31"/>
      <c r="C30" s="157" t="s">
        <v>32</v>
      </c>
      <c r="D30" s="158"/>
      <c r="E30" s="163"/>
      <c r="F30" s="183" t="s">
        <v>10</v>
      </c>
      <c r="G30" s="159" t="s">
        <v>11</v>
      </c>
      <c r="H30" s="160"/>
      <c r="I30" s="161" t="s">
        <v>87</v>
      </c>
      <c r="J30" s="181"/>
      <c r="K30" s="101"/>
      <c r="L30" s="19"/>
      <c r="M30" s="19"/>
      <c r="N30" s="19"/>
      <c r="O30" s="19"/>
      <c r="P30" s="19"/>
      <c r="Q30" s="19"/>
      <c r="R30" s="19"/>
      <c r="S30" s="19"/>
      <c r="T30" s="19"/>
      <c r="U30" s="19"/>
    </row>
    <row r="31" spans="1:21" ht="12.75" customHeight="1" x14ac:dyDescent="0.3">
      <c r="A31" s="188"/>
      <c r="B31" s="31"/>
      <c r="C31" s="26"/>
      <c r="D31" s="33"/>
      <c r="E31" s="164"/>
      <c r="F31" s="184"/>
      <c r="G31" s="28" t="s">
        <v>12</v>
      </c>
      <c r="H31" s="28" t="s">
        <v>13</v>
      </c>
      <c r="I31" s="162"/>
      <c r="J31" s="182"/>
      <c r="K31" s="101"/>
      <c r="L31" s="19"/>
      <c r="M31" s="19"/>
      <c r="N31" s="19"/>
      <c r="O31" s="19"/>
      <c r="P31" s="19"/>
      <c r="Q31" s="19"/>
      <c r="R31" s="19"/>
      <c r="S31" s="19"/>
      <c r="T31" s="19"/>
      <c r="U31" s="19"/>
    </row>
    <row r="32" spans="1:21" ht="12.75" customHeight="1" x14ac:dyDescent="0.3">
      <c r="A32" s="188"/>
      <c r="B32" s="36"/>
      <c r="C32" s="121" t="s">
        <v>33</v>
      </c>
      <c r="D32" s="122"/>
      <c r="E32" s="141">
        <f>SUM(E33:E36)</f>
        <v>0</v>
      </c>
      <c r="F32" s="141">
        <f t="shared" ref="F32:J32" si="5">SUM(F33:F36)</f>
        <v>0</v>
      </c>
      <c r="G32" s="141">
        <f t="shared" si="5"/>
        <v>0</v>
      </c>
      <c r="H32" s="141">
        <f t="shared" si="5"/>
        <v>0</v>
      </c>
      <c r="I32" s="152">
        <f t="shared" si="5"/>
        <v>0</v>
      </c>
      <c r="J32" s="153">
        <f t="shared" si="5"/>
        <v>0</v>
      </c>
      <c r="K32" s="101"/>
      <c r="L32" s="19"/>
      <c r="M32" s="19"/>
      <c r="N32" s="19"/>
      <c r="O32" s="19"/>
      <c r="P32" s="19"/>
      <c r="Q32" s="19"/>
      <c r="R32" s="19"/>
      <c r="S32" s="19"/>
      <c r="T32" s="19"/>
      <c r="U32" s="19"/>
    </row>
    <row r="33" spans="1:21" ht="12.75" customHeight="1" x14ac:dyDescent="0.3">
      <c r="A33" s="188"/>
      <c r="B33" s="36"/>
      <c r="C33" s="21" t="s">
        <v>34</v>
      </c>
      <c r="D33" s="20"/>
      <c r="E33" s="5">
        <f>SUM(F33:I33)</f>
        <v>0</v>
      </c>
      <c r="F33" s="1"/>
      <c r="G33" s="1"/>
      <c r="H33" s="1"/>
      <c r="I33" s="2"/>
      <c r="J33" s="89"/>
      <c r="K33" s="101"/>
      <c r="L33" s="19"/>
      <c r="M33" s="19"/>
      <c r="N33" s="19"/>
      <c r="O33" s="19"/>
      <c r="P33" s="19"/>
      <c r="Q33" s="19"/>
      <c r="R33" s="19"/>
      <c r="S33" s="19"/>
      <c r="T33" s="19"/>
      <c r="U33" s="19"/>
    </row>
    <row r="34" spans="1:21" ht="12.75" customHeight="1" x14ac:dyDescent="0.3">
      <c r="A34" s="188"/>
      <c r="B34" s="36"/>
      <c r="C34" s="21" t="s">
        <v>37</v>
      </c>
      <c r="D34" s="20"/>
      <c r="E34" s="5">
        <f t="shared" ref="E34:E35" si="6">SUM(F34:I34)</f>
        <v>0</v>
      </c>
      <c r="F34" s="1"/>
      <c r="G34" s="1"/>
      <c r="H34" s="1"/>
      <c r="I34" s="2"/>
      <c r="J34" s="89"/>
      <c r="K34" s="101"/>
      <c r="L34" s="19"/>
      <c r="M34" s="19"/>
      <c r="N34" s="19"/>
      <c r="O34" s="19"/>
      <c r="P34" s="19"/>
      <c r="Q34" s="19"/>
      <c r="R34" s="19"/>
      <c r="S34" s="19"/>
      <c r="T34" s="19"/>
      <c r="U34" s="19"/>
    </row>
    <row r="35" spans="1:21" ht="12.75" customHeight="1" x14ac:dyDescent="0.3">
      <c r="A35" s="188"/>
      <c r="B35" s="36"/>
      <c r="C35" s="21" t="s">
        <v>109</v>
      </c>
      <c r="D35" s="20"/>
      <c r="E35" s="5">
        <f t="shared" si="6"/>
        <v>0</v>
      </c>
      <c r="F35" s="1"/>
      <c r="G35" s="1"/>
      <c r="H35" s="1"/>
      <c r="I35" s="2"/>
      <c r="J35" s="89"/>
      <c r="K35" s="101"/>
      <c r="L35" s="19"/>
      <c r="M35" s="19"/>
      <c r="N35" s="19"/>
      <c r="O35" s="19"/>
      <c r="P35" s="19"/>
      <c r="Q35" s="19"/>
      <c r="R35" s="19"/>
      <c r="S35" s="19"/>
      <c r="T35" s="19"/>
      <c r="U35" s="19"/>
    </row>
    <row r="36" spans="1:21" ht="12.75" customHeight="1" x14ac:dyDescent="0.3">
      <c r="A36" s="188"/>
      <c r="B36" s="36"/>
      <c r="C36" s="21" t="s">
        <v>111</v>
      </c>
      <c r="D36" s="20"/>
      <c r="E36" s="5">
        <f>SUM(F36:I36)</f>
        <v>0</v>
      </c>
      <c r="F36" s="1"/>
      <c r="G36" s="1"/>
      <c r="H36" s="1"/>
      <c r="I36" s="2"/>
      <c r="J36" s="89"/>
      <c r="K36" s="101"/>
      <c r="L36" s="19"/>
      <c r="M36" s="19"/>
      <c r="N36" s="19"/>
      <c r="O36" s="19"/>
      <c r="P36" s="19"/>
      <c r="Q36" s="19"/>
      <c r="R36" s="19"/>
      <c r="S36" s="19"/>
      <c r="T36" s="19"/>
      <c r="U36" s="19"/>
    </row>
    <row r="37" spans="1:21" ht="12.75" customHeight="1" x14ac:dyDescent="0.3">
      <c r="A37" s="188"/>
      <c r="B37" s="36"/>
      <c r="C37" s="121" t="s">
        <v>40</v>
      </c>
      <c r="D37" s="122"/>
      <c r="E37" s="141">
        <f>SUM(E38:E41)</f>
        <v>0</v>
      </c>
      <c r="F37" s="141">
        <f t="shared" ref="F37:J37" si="7">SUM(F38:F41)</f>
        <v>0</v>
      </c>
      <c r="G37" s="141">
        <f t="shared" si="7"/>
        <v>0</v>
      </c>
      <c r="H37" s="141">
        <f t="shared" si="7"/>
        <v>0</v>
      </c>
      <c r="I37" s="152">
        <f t="shared" si="7"/>
        <v>0</v>
      </c>
      <c r="J37" s="153">
        <f t="shared" si="7"/>
        <v>0</v>
      </c>
      <c r="K37" s="101"/>
      <c r="L37" s="19"/>
      <c r="M37" s="19"/>
      <c r="N37" s="19"/>
      <c r="O37" s="19"/>
      <c r="P37" s="19"/>
      <c r="Q37" s="19"/>
      <c r="R37" s="19"/>
      <c r="S37" s="19"/>
      <c r="T37" s="19"/>
      <c r="U37" s="19"/>
    </row>
    <row r="38" spans="1:21" ht="12.75" customHeight="1" x14ac:dyDescent="0.3">
      <c r="A38" s="188"/>
      <c r="B38" s="36"/>
      <c r="C38" s="21" t="s">
        <v>41</v>
      </c>
      <c r="D38" s="20"/>
      <c r="E38" s="5">
        <f>SUM(F38:I38)</f>
        <v>0</v>
      </c>
      <c r="F38" s="1"/>
      <c r="G38" s="1"/>
      <c r="H38" s="1"/>
      <c r="I38" s="2"/>
      <c r="J38" s="89"/>
      <c r="K38" s="101"/>
      <c r="L38" s="19"/>
      <c r="M38" s="19"/>
      <c r="N38" s="19"/>
      <c r="O38" s="19"/>
      <c r="P38" s="19"/>
      <c r="Q38" s="19"/>
      <c r="R38" s="19"/>
      <c r="S38" s="19"/>
      <c r="T38" s="19"/>
      <c r="U38" s="19"/>
    </row>
    <row r="39" spans="1:21" ht="12.75" customHeight="1" x14ac:dyDescent="0.3">
      <c r="A39" s="188"/>
      <c r="B39" s="36"/>
      <c r="C39" s="21" t="s">
        <v>44</v>
      </c>
      <c r="D39" s="20"/>
      <c r="E39" s="5">
        <f t="shared" ref="E39:E41" si="8">SUM(F39:I39)</f>
        <v>0</v>
      </c>
      <c r="F39" s="1"/>
      <c r="G39" s="1"/>
      <c r="H39" s="1"/>
      <c r="I39" s="2"/>
      <c r="J39" s="89"/>
      <c r="K39" s="101"/>
      <c r="L39" s="19"/>
      <c r="M39" s="19"/>
      <c r="N39" s="19"/>
      <c r="O39" s="19"/>
      <c r="P39" s="19"/>
      <c r="Q39" s="19"/>
      <c r="R39" s="19"/>
      <c r="S39" s="19"/>
      <c r="T39" s="19"/>
      <c r="U39" s="19"/>
    </row>
    <row r="40" spans="1:21" ht="12.75" customHeight="1" x14ac:dyDescent="0.3">
      <c r="A40" s="188"/>
      <c r="B40" s="36"/>
      <c r="C40" s="21" t="s">
        <v>112</v>
      </c>
      <c r="D40" s="20"/>
      <c r="E40" s="5">
        <f t="shared" si="8"/>
        <v>0</v>
      </c>
      <c r="F40" s="1"/>
      <c r="G40" s="1"/>
      <c r="H40" s="1"/>
      <c r="I40" s="2"/>
      <c r="J40" s="89"/>
      <c r="K40" s="101"/>
      <c r="L40" s="19"/>
      <c r="M40" s="19"/>
      <c r="N40" s="19"/>
      <c r="O40" s="19"/>
      <c r="P40" s="19"/>
      <c r="Q40" s="19"/>
      <c r="R40" s="19"/>
      <c r="S40" s="19"/>
      <c r="T40" s="19"/>
      <c r="U40" s="19"/>
    </row>
    <row r="41" spans="1:21" ht="12.75" customHeight="1" x14ac:dyDescent="0.3">
      <c r="A41" s="188"/>
      <c r="B41" s="36"/>
      <c r="C41" s="21" t="s">
        <v>113</v>
      </c>
      <c r="D41" s="20"/>
      <c r="E41" s="5">
        <f t="shared" si="8"/>
        <v>0</v>
      </c>
      <c r="F41" s="1"/>
      <c r="G41" s="1"/>
      <c r="H41" s="1"/>
      <c r="I41" s="2"/>
      <c r="J41" s="89"/>
      <c r="K41" s="101"/>
      <c r="L41" s="19"/>
      <c r="M41" s="19"/>
      <c r="N41" s="19"/>
      <c r="O41" s="19"/>
      <c r="P41" s="19"/>
      <c r="Q41" s="19"/>
      <c r="R41" s="19"/>
      <c r="S41" s="19"/>
      <c r="T41" s="19"/>
      <c r="U41" s="19"/>
    </row>
    <row r="42" spans="1:21" ht="12.75" customHeight="1" x14ac:dyDescent="0.3">
      <c r="A42" s="188"/>
      <c r="B42" s="36"/>
      <c r="C42" s="121" t="s">
        <v>110</v>
      </c>
      <c r="D42" s="122"/>
      <c r="E42" s="141">
        <f>SUM(E43:E46)</f>
        <v>0</v>
      </c>
      <c r="F42" s="141">
        <f t="shared" ref="F42:J42" si="9">SUM(F43:F46)</f>
        <v>0</v>
      </c>
      <c r="G42" s="141">
        <f t="shared" si="9"/>
        <v>0</v>
      </c>
      <c r="H42" s="141">
        <f t="shared" si="9"/>
        <v>0</v>
      </c>
      <c r="I42" s="152">
        <f t="shared" si="9"/>
        <v>0</v>
      </c>
      <c r="J42" s="153">
        <f t="shared" si="9"/>
        <v>0</v>
      </c>
      <c r="K42" s="101"/>
      <c r="L42" s="19"/>
      <c r="M42" s="19"/>
      <c r="N42" s="19"/>
      <c r="O42" s="19"/>
      <c r="P42" s="19"/>
      <c r="Q42" s="19"/>
      <c r="R42" s="19"/>
      <c r="S42" s="19"/>
      <c r="T42" s="19"/>
      <c r="U42" s="19"/>
    </row>
    <row r="43" spans="1:21" ht="12.75" customHeight="1" x14ac:dyDescent="0.3">
      <c r="A43" s="188"/>
      <c r="B43" s="36"/>
      <c r="C43" s="21" t="s">
        <v>114</v>
      </c>
      <c r="D43" s="20"/>
      <c r="E43" s="5">
        <f>SUM(F43:I43)</f>
        <v>0</v>
      </c>
      <c r="F43" s="1"/>
      <c r="G43" s="1"/>
      <c r="H43" s="1"/>
      <c r="I43" s="2"/>
      <c r="J43" s="89"/>
      <c r="K43" s="101"/>
      <c r="L43" s="19"/>
      <c r="M43" s="19"/>
      <c r="N43" s="19"/>
      <c r="O43" s="19"/>
      <c r="P43" s="19"/>
      <c r="Q43" s="19"/>
      <c r="R43" s="19"/>
      <c r="S43" s="19"/>
      <c r="T43" s="19"/>
      <c r="U43" s="19"/>
    </row>
    <row r="44" spans="1:21" ht="12.75" customHeight="1" x14ac:dyDescent="0.3">
      <c r="A44" s="188"/>
      <c r="B44" s="36"/>
      <c r="C44" s="21" t="s">
        <v>115</v>
      </c>
      <c r="D44" s="20"/>
      <c r="E44" s="5">
        <f t="shared" ref="E44:E51" si="10">SUM(F44:I44)</f>
        <v>0</v>
      </c>
      <c r="F44" s="1"/>
      <c r="G44" s="1"/>
      <c r="H44" s="1"/>
      <c r="I44" s="2"/>
      <c r="J44" s="89"/>
      <c r="K44" s="101"/>
      <c r="L44" s="19"/>
      <c r="M44" s="19"/>
      <c r="N44" s="19"/>
      <c r="O44" s="19"/>
      <c r="P44" s="19"/>
      <c r="Q44" s="19"/>
      <c r="R44" s="19"/>
      <c r="S44" s="19"/>
      <c r="T44" s="19"/>
      <c r="U44" s="19"/>
    </row>
    <row r="45" spans="1:21" ht="12.75" customHeight="1" x14ac:dyDescent="0.3">
      <c r="A45" s="188"/>
      <c r="B45" s="36"/>
      <c r="C45" s="21" t="s">
        <v>116</v>
      </c>
      <c r="D45" s="20"/>
      <c r="E45" s="5">
        <f t="shared" si="10"/>
        <v>0</v>
      </c>
      <c r="F45" s="1"/>
      <c r="G45" s="1"/>
      <c r="H45" s="1"/>
      <c r="I45" s="2"/>
      <c r="J45" s="89"/>
      <c r="K45" s="101"/>
      <c r="L45" s="19"/>
      <c r="M45" s="19"/>
      <c r="N45" s="19"/>
      <c r="O45" s="19"/>
      <c r="P45" s="19"/>
      <c r="Q45" s="19"/>
      <c r="R45" s="19"/>
      <c r="S45" s="19"/>
      <c r="T45" s="19"/>
      <c r="U45" s="19"/>
    </row>
    <row r="46" spans="1:21" ht="12.75" customHeight="1" x14ac:dyDescent="0.3">
      <c r="A46" s="188"/>
      <c r="B46" s="36"/>
      <c r="C46" s="21" t="s">
        <v>117</v>
      </c>
      <c r="D46" s="20"/>
      <c r="E46" s="5">
        <f t="shared" si="10"/>
        <v>0</v>
      </c>
      <c r="F46" s="1"/>
      <c r="G46" s="1"/>
      <c r="H46" s="1"/>
      <c r="I46" s="2"/>
      <c r="J46" s="89"/>
      <c r="K46" s="101"/>
      <c r="L46" s="19"/>
      <c r="M46" s="19"/>
      <c r="N46" s="19"/>
      <c r="O46" s="19"/>
      <c r="P46" s="19"/>
      <c r="Q46" s="19"/>
      <c r="R46" s="19"/>
      <c r="S46" s="19"/>
      <c r="T46" s="19"/>
      <c r="U46" s="19"/>
    </row>
    <row r="47" spans="1:21" ht="12.75" customHeight="1" x14ac:dyDescent="0.3">
      <c r="A47" s="188"/>
      <c r="B47" s="36"/>
      <c r="C47" s="121" t="s">
        <v>47</v>
      </c>
      <c r="D47" s="122"/>
      <c r="E47" s="141">
        <f>SUM(E48:E51)</f>
        <v>0</v>
      </c>
      <c r="F47" s="141">
        <f t="shared" ref="F47:J47" si="11">SUM(F48:F51)</f>
        <v>0</v>
      </c>
      <c r="G47" s="141">
        <f t="shared" si="11"/>
        <v>0</v>
      </c>
      <c r="H47" s="141">
        <f t="shared" si="11"/>
        <v>0</v>
      </c>
      <c r="I47" s="152">
        <f t="shared" si="11"/>
        <v>0</v>
      </c>
      <c r="J47" s="153">
        <f t="shared" si="11"/>
        <v>0</v>
      </c>
      <c r="K47" s="101"/>
      <c r="L47" s="19"/>
      <c r="M47" s="19"/>
      <c r="N47" s="19"/>
      <c r="O47" s="19"/>
      <c r="P47" s="19"/>
      <c r="Q47" s="19"/>
      <c r="R47" s="19"/>
      <c r="S47" s="19"/>
      <c r="T47" s="19"/>
      <c r="U47" s="19"/>
    </row>
    <row r="48" spans="1:21" ht="12.75" customHeight="1" x14ac:dyDescent="0.3">
      <c r="A48" s="188"/>
      <c r="B48" s="36"/>
      <c r="C48" s="21" t="s">
        <v>48</v>
      </c>
      <c r="D48" s="20"/>
      <c r="E48" s="5">
        <f t="shared" si="10"/>
        <v>0</v>
      </c>
      <c r="F48" s="1"/>
      <c r="G48" s="1"/>
      <c r="H48" s="1"/>
      <c r="I48" s="2"/>
      <c r="J48" s="89"/>
      <c r="K48" s="101"/>
      <c r="L48" s="19"/>
      <c r="M48" s="19"/>
      <c r="N48" s="19"/>
      <c r="O48" s="19"/>
      <c r="P48" s="19"/>
      <c r="Q48" s="19"/>
      <c r="R48" s="19"/>
      <c r="S48" s="19"/>
      <c r="T48" s="19"/>
      <c r="U48" s="19"/>
    </row>
    <row r="49" spans="1:21" ht="12.75" customHeight="1" x14ac:dyDescent="0.3">
      <c r="A49" s="188"/>
      <c r="B49" s="36"/>
      <c r="C49" s="21" t="s">
        <v>51</v>
      </c>
      <c r="D49" s="20"/>
      <c r="E49" s="5">
        <f t="shared" si="10"/>
        <v>0</v>
      </c>
      <c r="F49" s="1"/>
      <c r="G49" s="1"/>
      <c r="H49" s="1"/>
      <c r="I49" s="2"/>
      <c r="J49" s="89"/>
      <c r="K49" s="101"/>
      <c r="L49" s="19"/>
      <c r="M49" s="19"/>
      <c r="N49" s="19"/>
      <c r="O49" s="19"/>
      <c r="P49" s="19"/>
      <c r="Q49" s="19"/>
      <c r="R49" s="19"/>
      <c r="S49" s="19"/>
      <c r="T49" s="19"/>
      <c r="U49" s="19"/>
    </row>
    <row r="50" spans="1:21" ht="12.75" customHeight="1" x14ac:dyDescent="0.3">
      <c r="A50" s="188"/>
      <c r="B50" s="36"/>
      <c r="C50" s="21" t="s">
        <v>118</v>
      </c>
      <c r="D50" s="20"/>
      <c r="E50" s="5">
        <f t="shared" si="10"/>
        <v>0</v>
      </c>
      <c r="F50" s="1"/>
      <c r="G50" s="1"/>
      <c r="H50" s="1"/>
      <c r="I50" s="2"/>
      <c r="J50" s="89"/>
      <c r="K50" s="101"/>
      <c r="L50" s="19"/>
      <c r="M50" s="19"/>
      <c r="N50" s="19"/>
      <c r="O50" s="19"/>
      <c r="P50" s="19"/>
      <c r="Q50" s="19"/>
      <c r="R50" s="19"/>
      <c r="S50" s="19"/>
      <c r="T50" s="19"/>
      <c r="U50" s="19"/>
    </row>
    <row r="51" spans="1:21" ht="12.75" customHeight="1" x14ac:dyDescent="0.3">
      <c r="A51" s="188"/>
      <c r="B51" s="36"/>
      <c r="C51" s="21" t="s">
        <v>119</v>
      </c>
      <c r="D51" s="20"/>
      <c r="E51" s="5">
        <f t="shared" si="10"/>
        <v>0</v>
      </c>
      <c r="F51" s="1"/>
      <c r="G51" s="1"/>
      <c r="H51" s="1"/>
      <c r="I51" s="2"/>
      <c r="J51" s="89"/>
      <c r="K51" s="101"/>
      <c r="L51" s="19"/>
      <c r="M51" s="19"/>
      <c r="N51" s="19"/>
      <c r="O51" s="19"/>
      <c r="P51" s="19"/>
      <c r="Q51" s="19"/>
      <c r="R51" s="19"/>
      <c r="S51" s="19"/>
      <c r="T51" s="19"/>
      <c r="U51" s="19"/>
    </row>
    <row r="52" spans="1:21" ht="12.75" customHeight="1" x14ac:dyDescent="0.3">
      <c r="A52" s="188"/>
      <c r="B52" s="36"/>
      <c r="C52" s="121" t="s">
        <v>120</v>
      </c>
      <c r="D52" s="122"/>
      <c r="E52" s="141">
        <f>SUM(E53:E56)</f>
        <v>0</v>
      </c>
      <c r="F52" s="141">
        <f t="shared" ref="F52:J52" si="12">SUM(F53:F56)</f>
        <v>0</v>
      </c>
      <c r="G52" s="141">
        <f t="shared" si="12"/>
        <v>0</v>
      </c>
      <c r="H52" s="141">
        <f t="shared" si="12"/>
        <v>0</v>
      </c>
      <c r="I52" s="152">
        <f t="shared" si="12"/>
        <v>0</v>
      </c>
      <c r="J52" s="153">
        <f t="shared" si="12"/>
        <v>0</v>
      </c>
      <c r="K52" s="101"/>
      <c r="L52" s="19"/>
      <c r="M52" s="19"/>
      <c r="N52" s="19"/>
      <c r="O52" s="19"/>
      <c r="P52" s="19"/>
      <c r="Q52" s="19"/>
      <c r="R52" s="19"/>
      <c r="S52" s="19"/>
      <c r="T52" s="19"/>
      <c r="U52" s="19"/>
    </row>
    <row r="53" spans="1:21" ht="12.75" customHeight="1" x14ac:dyDescent="0.3">
      <c r="A53" s="188"/>
      <c r="B53" s="36"/>
      <c r="C53" s="21" t="s">
        <v>121</v>
      </c>
      <c r="D53" s="20"/>
      <c r="E53" s="5">
        <f t="shared" ref="E53:E56" si="13">SUM(F53:I53)</f>
        <v>0</v>
      </c>
      <c r="F53" s="1"/>
      <c r="G53" s="1"/>
      <c r="H53" s="1"/>
      <c r="I53" s="2"/>
      <c r="J53" s="89"/>
      <c r="K53" s="101"/>
      <c r="L53" s="19"/>
      <c r="M53" s="19"/>
      <c r="N53" s="19"/>
      <c r="O53" s="19"/>
      <c r="P53" s="19"/>
      <c r="Q53" s="19"/>
      <c r="R53" s="19"/>
      <c r="S53" s="19"/>
      <c r="T53" s="19"/>
      <c r="U53" s="19"/>
    </row>
    <row r="54" spans="1:21" ht="12.75" customHeight="1" x14ac:dyDescent="0.3">
      <c r="A54" s="188"/>
      <c r="B54" s="36"/>
      <c r="C54" s="21" t="s">
        <v>122</v>
      </c>
      <c r="D54" s="20"/>
      <c r="E54" s="5">
        <f t="shared" si="13"/>
        <v>0</v>
      </c>
      <c r="F54" s="1"/>
      <c r="G54" s="1"/>
      <c r="H54" s="1"/>
      <c r="I54" s="2"/>
      <c r="J54" s="89"/>
      <c r="K54" s="101"/>
      <c r="L54" s="19"/>
      <c r="M54" s="19"/>
      <c r="N54" s="19"/>
      <c r="O54" s="19"/>
      <c r="P54" s="19"/>
      <c r="Q54" s="19"/>
      <c r="R54" s="19"/>
      <c r="S54" s="19"/>
      <c r="T54" s="19"/>
      <c r="U54" s="19"/>
    </row>
    <row r="55" spans="1:21" ht="12.75" customHeight="1" x14ac:dyDescent="0.3">
      <c r="A55" s="188"/>
      <c r="B55" s="36"/>
      <c r="C55" s="21" t="s">
        <v>123</v>
      </c>
      <c r="D55" s="20"/>
      <c r="E55" s="5">
        <f t="shared" si="13"/>
        <v>0</v>
      </c>
      <c r="F55" s="1"/>
      <c r="G55" s="1"/>
      <c r="H55" s="1"/>
      <c r="I55" s="2"/>
      <c r="J55" s="89"/>
      <c r="K55" s="101"/>
      <c r="L55" s="19"/>
      <c r="M55" s="19"/>
      <c r="N55" s="19"/>
      <c r="O55" s="19"/>
      <c r="P55" s="19"/>
      <c r="Q55" s="19"/>
      <c r="R55" s="19"/>
      <c r="S55" s="19"/>
      <c r="T55" s="19"/>
      <c r="U55" s="19"/>
    </row>
    <row r="56" spans="1:21" ht="12.75" customHeight="1" x14ac:dyDescent="0.3">
      <c r="A56" s="188"/>
      <c r="B56" s="36"/>
      <c r="C56" s="21" t="s">
        <v>124</v>
      </c>
      <c r="D56" s="20"/>
      <c r="E56" s="5">
        <f t="shared" si="13"/>
        <v>0</v>
      </c>
      <c r="F56" s="1"/>
      <c r="G56" s="1"/>
      <c r="H56" s="1"/>
      <c r="I56" s="2"/>
      <c r="J56" s="89"/>
      <c r="K56" s="101"/>
      <c r="L56" s="19"/>
      <c r="M56" s="19"/>
      <c r="N56" s="19"/>
      <c r="O56" s="19"/>
      <c r="P56" s="19"/>
      <c r="Q56" s="19"/>
      <c r="R56" s="19"/>
      <c r="S56" s="19"/>
      <c r="T56" s="19"/>
      <c r="U56" s="19"/>
    </row>
    <row r="57" spans="1:21" ht="12.75" customHeight="1" x14ac:dyDescent="0.3">
      <c r="A57" s="188"/>
      <c r="B57" s="36"/>
      <c r="C57" s="121" t="s">
        <v>125</v>
      </c>
      <c r="D57" s="122"/>
      <c r="E57" s="141">
        <f>SUM(E58:E61)</f>
        <v>0</v>
      </c>
      <c r="F57" s="141">
        <f t="shared" ref="F57:J57" si="14">SUM(F58:F61)</f>
        <v>0</v>
      </c>
      <c r="G57" s="141">
        <f t="shared" si="14"/>
        <v>0</v>
      </c>
      <c r="H57" s="141">
        <f t="shared" si="14"/>
        <v>0</v>
      </c>
      <c r="I57" s="152">
        <f t="shared" si="14"/>
        <v>0</v>
      </c>
      <c r="J57" s="153">
        <f t="shared" si="14"/>
        <v>0</v>
      </c>
      <c r="K57" s="101"/>
      <c r="L57" s="19"/>
      <c r="M57" s="19"/>
      <c r="N57" s="19"/>
      <c r="O57" s="19"/>
      <c r="P57" s="19"/>
      <c r="Q57" s="19"/>
      <c r="R57" s="19"/>
      <c r="S57" s="19"/>
      <c r="T57" s="19"/>
      <c r="U57" s="19"/>
    </row>
    <row r="58" spans="1:21" ht="12.75" customHeight="1" x14ac:dyDescent="0.3">
      <c r="A58" s="188"/>
      <c r="B58" s="36"/>
      <c r="C58" s="21" t="s">
        <v>126</v>
      </c>
      <c r="D58" s="20"/>
      <c r="E58" s="5">
        <f t="shared" ref="E58:E61" si="15">SUM(F58:I58)</f>
        <v>0</v>
      </c>
      <c r="F58" s="1"/>
      <c r="G58" s="1"/>
      <c r="H58" s="1"/>
      <c r="I58" s="2"/>
      <c r="J58" s="89"/>
      <c r="K58" s="101"/>
      <c r="L58" s="19"/>
      <c r="M58" s="19"/>
      <c r="N58" s="19"/>
      <c r="O58" s="19"/>
      <c r="P58" s="19"/>
      <c r="Q58" s="19"/>
      <c r="R58" s="19"/>
      <c r="S58" s="19"/>
      <c r="T58" s="19"/>
      <c r="U58" s="19"/>
    </row>
    <row r="59" spans="1:21" ht="12.75" customHeight="1" x14ac:dyDescent="0.3">
      <c r="A59" s="188"/>
      <c r="B59" s="36"/>
      <c r="C59" s="21" t="s">
        <v>127</v>
      </c>
      <c r="D59" s="20"/>
      <c r="E59" s="5">
        <f t="shared" si="15"/>
        <v>0</v>
      </c>
      <c r="F59" s="1"/>
      <c r="G59" s="1"/>
      <c r="H59" s="1"/>
      <c r="I59" s="2"/>
      <c r="J59" s="89"/>
      <c r="K59" s="101"/>
      <c r="L59" s="19"/>
      <c r="M59" s="19"/>
      <c r="N59" s="19"/>
      <c r="O59" s="19"/>
      <c r="P59" s="19"/>
      <c r="Q59" s="19"/>
      <c r="R59" s="19"/>
      <c r="S59" s="19"/>
      <c r="T59" s="19"/>
      <c r="U59" s="19"/>
    </row>
    <row r="60" spans="1:21" ht="12.75" customHeight="1" x14ac:dyDescent="0.3">
      <c r="A60" s="188"/>
      <c r="B60" s="36"/>
      <c r="C60" s="21" t="s">
        <v>128</v>
      </c>
      <c r="D60" s="20"/>
      <c r="E60" s="5">
        <f t="shared" si="15"/>
        <v>0</v>
      </c>
      <c r="F60" s="1"/>
      <c r="G60" s="1"/>
      <c r="H60" s="1"/>
      <c r="I60" s="2"/>
      <c r="J60" s="89"/>
      <c r="K60" s="101"/>
      <c r="L60" s="19"/>
      <c r="M60" s="19"/>
      <c r="N60" s="19"/>
      <c r="O60" s="19"/>
      <c r="P60" s="19"/>
      <c r="Q60" s="19"/>
      <c r="R60" s="19"/>
      <c r="S60" s="19"/>
      <c r="T60" s="19"/>
      <c r="U60" s="19"/>
    </row>
    <row r="61" spans="1:21" ht="12.75" customHeight="1" x14ac:dyDescent="0.3">
      <c r="A61" s="188"/>
      <c r="B61" s="36"/>
      <c r="C61" s="21" t="s">
        <v>129</v>
      </c>
      <c r="D61" s="20"/>
      <c r="E61" s="5">
        <f t="shared" si="15"/>
        <v>0</v>
      </c>
      <c r="F61" s="1"/>
      <c r="G61" s="1"/>
      <c r="H61" s="1"/>
      <c r="I61" s="2"/>
      <c r="J61" s="89"/>
      <c r="K61" s="101"/>
      <c r="L61" s="19"/>
      <c r="M61" s="19"/>
      <c r="N61" s="19"/>
      <c r="O61" s="19"/>
      <c r="P61" s="19"/>
      <c r="Q61" s="19"/>
      <c r="R61" s="19"/>
      <c r="S61" s="19"/>
      <c r="T61" s="19"/>
      <c r="U61" s="19"/>
    </row>
    <row r="62" spans="1:21" ht="12.75" customHeight="1" x14ac:dyDescent="0.3">
      <c r="A62" s="188"/>
      <c r="B62" s="36"/>
      <c r="C62" s="121" t="s">
        <v>130</v>
      </c>
      <c r="D62" s="122"/>
      <c r="E62" s="141">
        <f>SUM(E63:E66)</f>
        <v>0</v>
      </c>
      <c r="F62" s="141">
        <f t="shared" ref="F62:J62" si="16">SUM(F63:F66)</f>
        <v>0</v>
      </c>
      <c r="G62" s="141">
        <f t="shared" si="16"/>
        <v>0</v>
      </c>
      <c r="H62" s="141">
        <f t="shared" si="16"/>
        <v>0</v>
      </c>
      <c r="I62" s="152">
        <f t="shared" si="16"/>
        <v>0</v>
      </c>
      <c r="J62" s="153">
        <f t="shared" si="16"/>
        <v>0</v>
      </c>
      <c r="K62" s="101"/>
      <c r="L62" s="19"/>
      <c r="M62" s="19"/>
      <c r="N62" s="19"/>
      <c r="O62" s="19"/>
      <c r="P62" s="19"/>
      <c r="Q62" s="19"/>
      <c r="R62" s="19"/>
      <c r="S62" s="19"/>
      <c r="T62" s="19"/>
      <c r="U62" s="19"/>
    </row>
    <row r="63" spans="1:21" ht="12.75" customHeight="1" x14ac:dyDescent="0.3">
      <c r="A63" s="188"/>
      <c r="B63" s="36"/>
      <c r="C63" s="21" t="s">
        <v>131</v>
      </c>
      <c r="D63" s="20"/>
      <c r="E63" s="5">
        <f t="shared" ref="E63:E66" si="17">SUM(F63:I63)</f>
        <v>0</v>
      </c>
      <c r="F63" s="1"/>
      <c r="G63" s="1"/>
      <c r="H63" s="1"/>
      <c r="I63" s="2"/>
      <c r="J63" s="89"/>
      <c r="K63" s="101"/>
      <c r="L63" s="19"/>
      <c r="M63" s="19"/>
      <c r="N63" s="19"/>
      <c r="O63" s="19"/>
      <c r="P63" s="19"/>
      <c r="Q63" s="19"/>
      <c r="R63" s="19"/>
      <c r="S63" s="19"/>
      <c r="T63" s="19"/>
      <c r="U63" s="19"/>
    </row>
    <row r="64" spans="1:21" ht="12.75" customHeight="1" x14ac:dyDescent="0.3">
      <c r="A64" s="188"/>
      <c r="B64" s="36"/>
      <c r="C64" s="21" t="s">
        <v>132</v>
      </c>
      <c r="D64" s="20"/>
      <c r="E64" s="5">
        <f t="shared" si="17"/>
        <v>0</v>
      </c>
      <c r="F64" s="1"/>
      <c r="G64" s="1"/>
      <c r="H64" s="1"/>
      <c r="I64" s="2"/>
      <c r="J64" s="89"/>
      <c r="K64" s="101"/>
      <c r="L64" s="19"/>
      <c r="M64" s="19"/>
      <c r="N64" s="19"/>
      <c r="O64" s="19"/>
      <c r="P64" s="19"/>
      <c r="Q64" s="19"/>
      <c r="R64" s="19"/>
      <c r="S64" s="19"/>
      <c r="T64" s="19"/>
      <c r="U64" s="19"/>
    </row>
    <row r="65" spans="1:21" ht="12.75" customHeight="1" x14ac:dyDescent="0.3">
      <c r="A65" s="188"/>
      <c r="B65" s="36"/>
      <c r="C65" s="21" t="s">
        <v>133</v>
      </c>
      <c r="D65" s="20"/>
      <c r="E65" s="5">
        <f t="shared" si="17"/>
        <v>0</v>
      </c>
      <c r="F65" s="1"/>
      <c r="G65" s="1"/>
      <c r="H65" s="1"/>
      <c r="I65" s="2"/>
      <c r="J65" s="89"/>
      <c r="K65" s="101"/>
      <c r="L65" s="19"/>
      <c r="M65" s="19"/>
      <c r="N65" s="19"/>
      <c r="O65" s="19"/>
      <c r="P65" s="19"/>
      <c r="Q65" s="19"/>
      <c r="R65" s="19"/>
      <c r="S65" s="19"/>
      <c r="T65" s="19"/>
      <c r="U65" s="19"/>
    </row>
    <row r="66" spans="1:21" ht="12.75" customHeight="1" x14ac:dyDescent="0.3">
      <c r="A66" s="188"/>
      <c r="B66" s="36"/>
      <c r="C66" s="21" t="s">
        <v>134</v>
      </c>
      <c r="D66" s="20"/>
      <c r="E66" s="5">
        <f t="shared" si="17"/>
        <v>0</v>
      </c>
      <c r="F66" s="1"/>
      <c r="G66" s="1"/>
      <c r="H66" s="1"/>
      <c r="I66" s="2"/>
      <c r="J66" s="89"/>
      <c r="K66" s="101"/>
      <c r="L66" s="19"/>
      <c r="M66" s="19"/>
      <c r="N66" s="19"/>
      <c r="O66" s="19"/>
      <c r="P66" s="19"/>
      <c r="Q66" s="19"/>
      <c r="R66" s="19"/>
      <c r="S66" s="19"/>
      <c r="T66" s="19"/>
      <c r="U66" s="19"/>
    </row>
    <row r="67" spans="1:21" ht="12.75" customHeight="1" x14ac:dyDescent="0.3">
      <c r="A67" s="188"/>
      <c r="B67" s="36"/>
      <c r="C67" s="121" t="s">
        <v>135</v>
      </c>
      <c r="D67" s="122"/>
      <c r="E67" s="141">
        <f>SUM(E68:E71)</f>
        <v>0</v>
      </c>
      <c r="F67" s="141">
        <f t="shared" ref="F67:J67" si="18">SUM(F68:F71)</f>
        <v>0</v>
      </c>
      <c r="G67" s="141">
        <f t="shared" si="18"/>
        <v>0</v>
      </c>
      <c r="H67" s="141">
        <f t="shared" si="18"/>
        <v>0</v>
      </c>
      <c r="I67" s="152">
        <f t="shared" si="18"/>
        <v>0</v>
      </c>
      <c r="J67" s="153">
        <f t="shared" si="18"/>
        <v>0</v>
      </c>
      <c r="K67" s="101"/>
      <c r="L67" s="19"/>
      <c r="M67" s="19"/>
      <c r="N67" s="19"/>
      <c r="O67" s="19"/>
      <c r="P67" s="19"/>
      <c r="Q67" s="19"/>
      <c r="R67" s="19"/>
      <c r="S67" s="19"/>
      <c r="T67" s="19"/>
      <c r="U67" s="19"/>
    </row>
    <row r="68" spans="1:21" ht="12.75" customHeight="1" x14ac:dyDescent="0.3">
      <c r="A68" s="188"/>
      <c r="B68" s="36"/>
      <c r="C68" s="21" t="s">
        <v>136</v>
      </c>
      <c r="D68" s="20"/>
      <c r="E68" s="5">
        <f t="shared" ref="E68:E71" si="19">SUM(F68:I68)</f>
        <v>0</v>
      </c>
      <c r="F68" s="1"/>
      <c r="G68" s="1"/>
      <c r="H68" s="1"/>
      <c r="I68" s="2"/>
      <c r="J68" s="89"/>
      <c r="K68" s="101"/>
      <c r="L68" s="19"/>
      <c r="M68" s="19"/>
      <c r="N68" s="19"/>
      <c r="O68" s="19"/>
      <c r="P68" s="19"/>
      <c r="Q68" s="19"/>
      <c r="R68" s="19"/>
      <c r="S68" s="19"/>
      <c r="T68" s="19"/>
      <c r="U68" s="19"/>
    </row>
    <row r="69" spans="1:21" ht="12.75" customHeight="1" x14ac:dyDescent="0.3">
      <c r="A69" s="188"/>
      <c r="B69" s="36"/>
      <c r="C69" s="21" t="s">
        <v>137</v>
      </c>
      <c r="D69" s="20"/>
      <c r="E69" s="5">
        <f t="shared" si="19"/>
        <v>0</v>
      </c>
      <c r="F69" s="1"/>
      <c r="G69" s="1"/>
      <c r="H69" s="1"/>
      <c r="I69" s="2"/>
      <c r="J69" s="89"/>
      <c r="K69" s="101"/>
      <c r="L69" s="19"/>
      <c r="M69" s="19"/>
      <c r="N69" s="19"/>
      <c r="O69" s="19"/>
      <c r="P69" s="19"/>
      <c r="Q69" s="19"/>
      <c r="R69" s="19"/>
      <c r="S69" s="19"/>
      <c r="T69" s="19"/>
      <c r="U69" s="19"/>
    </row>
    <row r="70" spans="1:21" ht="12.75" customHeight="1" x14ac:dyDescent="0.3">
      <c r="A70" s="188"/>
      <c r="B70" s="36"/>
      <c r="C70" s="21" t="s">
        <v>138</v>
      </c>
      <c r="D70" s="20"/>
      <c r="E70" s="5">
        <f t="shared" si="19"/>
        <v>0</v>
      </c>
      <c r="F70" s="1"/>
      <c r="G70" s="1"/>
      <c r="H70" s="1"/>
      <c r="I70" s="2"/>
      <c r="J70" s="89"/>
      <c r="K70" s="101"/>
      <c r="L70" s="19"/>
      <c r="M70" s="19"/>
      <c r="N70" s="19"/>
      <c r="O70" s="19"/>
      <c r="P70" s="19"/>
      <c r="Q70" s="19"/>
      <c r="R70" s="19"/>
      <c r="S70" s="19"/>
      <c r="T70" s="19"/>
      <c r="U70" s="19"/>
    </row>
    <row r="71" spans="1:21" ht="12.75" customHeight="1" x14ac:dyDescent="0.3">
      <c r="A71" s="188"/>
      <c r="B71" s="36"/>
      <c r="C71" s="21" t="s">
        <v>139</v>
      </c>
      <c r="D71" s="20"/>
      <c r="E71" s="5">
        <f t="shared" si="19"/>
        <v>0</v>
      </c>
      <c r="F71" s="1"/>
      <c r="G71" s="1"/>
      <c r="H71" s="1"/>
      <c r="I71" s="2"/>
      <c r="J71" s="89"/>
      <c r="K71" s="101"/>
      <c r="L71" s="19"/>
      <c r="M71" s="19"/>
      <c r="N71" s="19"/>
      <c r="O71" s="19"/>
      <c r="P71" s="19"/>
      <c r="Q71" s="19"/>
      <c r="R71" s="19"/>
      <c r="S71" s="19"/>
      <c r="T71" s="19"/>
      <c r="U71" s="19"/>
    </row>
    <row r="72" spans="1:21" ht="12.75" customHeight="1" x14ac:dyDescent="0.3">
      <c r="A72" s="188"/>
      <c r="B72" s="36"/>
      <c r="C72" s="121" t="s">
        <v>140</v>
      </c>
      <c r="D72" s="122"/>
      <c r="E72" s="141">
        <f>SUM(E73:E76)</f>
        <v>0</v>
      </c>
      <c r="F72" s="141">
        <f t="shared" ref="F72:J72" si="20">SUM(F73:F76)</f>
        <v>0</v>
      </c>
      <c r="G72" s="141">
        <f t="shared" si="20"/>
        <v>0</v>
      </c>
      <c r="H72" s="141">
        <f t="shared" si="20"/>
        <v>0</v>
      </c>
      <c r="I72" s="152">
        <f t="shared" si="20"/>
        <v>0</v>
      </c>
      <c r="J72" s="153">
        <f t="shared" si="20"/>
        <v>0</v>
      </c>
      <c r="K72" s="101"/>
      <c r="L72" s="19"/>
      <c r="M72" s="19"/>
      <c r="N72" s="19"/>
      <c r="O72" s="19"/>
      <c r="P72" s="19"/>
      <c r="Q72" s="19"/>
      <c r="R72" s="19"/>
      <c r="S72" s="19"/>
      <c r="T72" s="19"/>
      <c r="U72" s="19"/>
    </row>
    <row r="73" spans="1:21" ht="12.75" customHeight="1" x14ac:dyDescent="0.3">
      <c r="A73" s="188"/>
      <c r="B73" s="36"/>
      <c r="C73" s="21" t="s">
        <v>141</v>
      </c>
      <c r="D73" s="20"/>
      <c r="E73" s="5">
        <f t="shared" ref="E73:E76" si="21">SUM(F73:I73)</f>
        <v>0</v>
      </c>
      <c r="F73" s="1"/>
      <c r="G73" s="1"/>
      <c r="H73" s="1"/>
      <c r="I73" s="2"/>
      <c r="J73" s="89"/>
      <c r="K73" s="101"/>
      <c r="L73" s="19"/>
      <c r="M73" s="19"/>
      <c r="N73" s="19"/>
      <c r="O73" s="19"/>
      <c r="P73" s="19"/>
      <c r="Q73" s="19"/>
      <c r="R73" s="19"/>
      <c r="S73" s="19"/>
      <c r="T73" s="19"/>
      <c r="U73" s="19"/>
    </row>
    <row r="74" spans="1:21" ht="12.75" customHeight="1" x14ac:dyDescent="0.3">
      <c r="A74" s="188"/>
      <c r="B74" s="36"/>
      <c r="C74" s="21" t="s">
        <v>142</v>
      </c>
      <c r="D74" s="20"/>
      <c r="E74" s="5">
        <f t="shared" si="21"/>
        <v>0</v>
      </c>
      <c r="F74" s="1"/>
      <c r="G74" s="1"/>
      <c r="H74" s="1"/>
      <c r="I74" s="2"/>
      <c r="J74" s="89"/>
      <c r="K74" s="101"/>
      <c r="L74" s="19"/>
      <c r="M74" s="19"/>
      <c r="N74" s="19"/>
      <c r="O74" s="19"/>
      <c r="P74" s="19"/>
      <c r="Q74" s="19"/>
      <c r="R74" s="19"/>
      <c r="S74" s="19"/>
      <c r="T74" s="19"/>
      <c r="U74" s="19"/>
    </row>
    <row r="75" spans="1:21" ht="12.75" customHeight="1" x14ac:dyDescent="0.3">
      <c r="A75" s="188"/>
      <c r="B75" s="36"/>
      <c r="C75" s="21" t="s">
        <v>143</v>
      </c>
      <c r="D75" s="20"/>
      <c r="E75" s="5">
        <f t="shared" si="21"/>
        <v>0</v>
      </c>
      <c r="F75" s="1"/>
      <c r="G75" s="1"/>
      <c r="H75" s="1"/>
      <c r="I75" s="2"/>
      <c r="J75" s="89"/>
      <c r="K75" s="101"/>
      <c r="L75" s="19"/>
      <c r="M75" s="19"/>
      <c r="N75" s="19"/>
      <c r="O75" s="19"/>
      <c r="P75" s="19"/>
      <c r="Q75" s="19"/>
      <c r="R75" s="19"/>
      <c r="S75" s="19"/>
      <c r="T75" s="19"/>
      <c r="U75" s="19"/>
    </row>
    <row r="76" spans="1:21" ht="12.75" customHeight="1" x14ac:dyDescent="0.3">
      <c r="A76" s="188"/>
      <c r="B76" s="36"/>
      <c r="C76" s="21" t="s">
        <v>144</v>
      </c>
      <c r="D76" s="20"/>
      <c r="E76" s="5">
        <f t="shared" si="21"/>
        <v>0</v>
      </c>
      <c r="F76" s="1"/>
      <c r="G76" s="1"/>
      <c r="H76" s="1"/>
      <c r="I76" s="2"/>
      <c r="J76" s="89"/>
      <c r="K76" s="101"/>
      <c r="L76" s="19"/>
      <c r="M76" s="19"/>
      <c r="N76" s="19"/>
      <c r="O76" s="19"/>
      <c r="P76" s="19"/>
      <c r="Q76" s="19"/>
      <c r="R76" s="19"/>
      <c r="S76" s="19"/>
      <c r="T76" s="19"/>
      <c r="U76" s="19"/>
    </row>
    <row r="77" spans="1:21" ht="12.75" customHeight="1" thickBot="1" x14ac:dyDescent="0.35">
      <c r="A77" s="188"/>
      <c r="B77" s="32"/>
      <c r="C77" s="124"/>
      <c r="D77" s="35" t="s">
        <v>54</v>
      </c>
      <c r="E77" s="6">
        <f>SUM(E32,E37,E42,E47,E52,E57,E62,E67,E72)</f>
        <v>0</v>
      </c>
      <c r="F77" s="6">
        <f>SUM(F32,F37,F42,F47,F52,F57,F62,F67,F72)</f>
        <v>0</v>
      </c>
      <c r="G77" s="6">
        <f t="shared" ref="G77:I77" si="22">SUM(G32,G37,G42,G47,G52,G57,G62,G67,G72)</f>
        <v>0</v>
      </c>
      <c r="H77" s="6">
        <f t="shared" si="22"/>
        <v>0</v>
      </c>
      <c r="I77" s="7">
        <f t="shared" si="22"/>
        <v>0</v>
      </c>
      <c r="J77" s="154">
        <f>SUM(J32,J37,J42,J47,J52,J57,J62,J67,J72)</f>
        <v>0</v>
      </c>
      <c r="K77" s="101"/>
      <c r="L77" s="19"/>
      <c r="M77" s="19"/>
      <c r="N77" s="19"/>
      <c r="O77" s="19"/>
      <c r="P77" s="19"/>
      <c r="Q77" s="19"/>
      <c r="R77" s="19"/>
      <c r="S77" s="19"/>
      <c r="T77" s="19"/>
      <c r="U77" s="19"/>
    </row>
    <row r="78" spans="1:21" ht="15" customHeight="1" x14ac:dyDescent="0.3">
      <c r="A78" s="188"/>
      <c r="B78" s="123" t="s">
        <v>55</v>
      </c>
      <c r="C78" s="155" t="s">
        <v>82</v>
      </c>
      <c r="D78" s="156"/>
      <c r="E78" s="163" t="s">
        <v>7</v>
      </c>
      <c r="F78" s="165" t="s">
        <v>8</v>
      </c>
      <c r="G78" s="166"/>
      <c r="H78" s="166"/>
      <c r="I78" s="166"/>
      <c r="J78" s="180" t="s">
        <v>9</v>
      </c>
      <c r="K78" s="101"/>
      <c r="L78" s="19"/>
      <c r="M78" s="19"/>
      <c r="N78" s="19"/>
      <c r="O78" s="19"/>
      <c r="P78" s="19"/>
      <c r="Q78" s="19"/>
      <c r="R78" s="19"/>
      <c r="S78" s="19"/>
      <c r="T78" s="19"/>
      <c r="U78" s="19"/>
    </row>
    <row r="79" spans="1:21" ht="12.75" customHeight="1" x14ac:dyDescent="0.3">
      <c r="A79" s="188"/>
      <c r="B79" s="31"/>
      <c r="C79" s="167" t="s">
        <v>102</v>
      </c>
      <c r="D79" s="168"/>
      <c r="E79" s="163"/>
      <c r="F79" s="183" t="s">
        <v>10</v>
      </c>
      <c r="G79" s="159" t="s">
        <v>11</v>
      </c>
      <c r="H79" s="160"/>
      <c r="I79" s="185" t="s">
        <v>87</v>
      </c>
      <c r="J79" s="181"/>
      <c r="K79" s="101"/>
      <c r="L79" s="19"/>
      <c r="M79" s="19"/>
      <c r="N79" s="19"/>
      <c r="O79" s="19"/>
      <c r="P79" s="19"/>
      <c r="Q79" s="19"/>
      <c r="R79" s="19"/>
      <c r="S79" s="19"/>
      <c r="T79" s="19"/>
      <c r="U79" s="19"/>
    </row>
    <row r="80" spans="1:21" ht="12.75" customHeight="1" x14ac:dyDescent="0.3">
      <c r="A80" s="188"/>
      <c r="B80" s="31"/>
      <c r="C80" s="169"/>
      <c r="D80" s="170"/>
      <c r="E80" s="164"/>
      <c r="F80" s="184"/>
      <c r="G80" s="28" t="s">
        <v>12</v>
      </c>
      <c r="H80" s="28" t="s">
        <v>13</v>
      </c>
      <c r="I80" s="186"/>
      <c r="J80" s="182"/>
      <c r="K80" s="101"/>
      <c r="L80" s="19"/>
      <c r="M80" s="19"/>
      <c r="N80" s="19"/>
      <c r="O80" s="19"/>
      <c r="P80" s="19"/>
      <c r="Q80" s="19"/>
      <c r="R80" s="19"/>
      <c r="S80" s="19"/>
      <c r="T80" s="19"/>
      <c r="U80" s="19"/>
    </row>
    <row r="81" spans="1:21" ht="12.75" customHeight="1" x14ac:dyDescent="0.3">
      <c r="A81" s="188"/>
      <c r="B81" s="31" t="s">
        <v>56</v>
      </c>
      <c r="C81" s="114"/>
      <c r="D81" s="115"/>
      <c r="E81" s="5">
        <f>SUM(F81:I81)</f>
        <v>0</v>
      </c>
      <c r="F81" s="1"/>
      <c r="G81" s="1"/>
      <c r="H81" s="1"/>
      <c r="I81" s="2"/>
      <c r="J81" s="89"/>
      <c r="K81" s="101"/>
      <c r="L81" s="19"/>
      <c r="M81" s="19"/>
      <c r="N81" s="19"/>
      <c r="O81" s="19"/>
      <c r="P81" s="19"/>
      <c r="Q81" s="19"/>
      <c r="R81" s="19"/>
      <c r="S81" s="19"/>
      <c r="T81" s="19"/>
      <c r="U81" s="19"/>
    </row>
    <row r="82" spans="1:21" ht="12.75" customHeight="1" x14ac:dyDescent="0.3">
      <c r="A82" s="188"/>
      <c r="B82" s="31" t="s">
        <v>57</v>
      </c>
      <c r="C82" s="114"/>
      <c r="D82" s="115"/>
      <c r="E82" s="5">
        <f t="shared" ref="E82:E87" si="23">SUM(F82:I82)</f>
        <v>0</v>
      </c>
      <c r="F82" s="1"/>
      <c r="G82" s="1"/>
      <c r="H82" s="1"/>
      <c r="I82" s="2"/>
      <c r="J82" s="89"/>
      <c r="K82" s="101"/>
      <c r="L82" s="19"/>
      <c r="M82" s="19"/>
      <c r="N82" s="19"/>
      <c r="O82" s="19"/>
      <c r="P82" s="19"/>
      <c r="Q82" s="19"/>
      <c r="R82" s="19"/>
      <c r="S82" s="19"/>
      <c r="T82" s="19"/>
      <c r="U82" s="19"/>
    </row>
    <row r="83" spans="1:21" ht="12.75" customHeight="1" x14ac:dyDescent="0.3">
      <c r="A83" s="188"/>
      <c r="B83" s="31" t="s">
        <v>58</v>
      </c>
      <c r="C83" s="114"/>
      <c r="D83" s="115"/>
      <c r="E83" s="5">
        <f t="shared" si="23"/>
        <v>0</v>
      </c>
      <c r="F83" s="1"/>
      <c r="G83" s="1"/>
      <c r="H83" s="1"/>
      <c r="I83" s="2"/>
      <c r="J83" s="89"/>
      <c r="K83" s="101"/>
      <c r="L83" s="19"/>
      <c r="M83" s="19"/>
      <c r="N83" s="19"/>
      <c r="O83" s="19"/>
      <c r="P83" s="19"/>
      <c r="Q83" s="19"/>
      <c r="R83" s="19"/>
      <c r="S83" s="19"/>
      <c r="T83" s="19"/>
      <c r="U83" s="19"/>
    </row>
    <row r="84" spans="1:21" ht="12.75" customHeight="1" x14ac:dyDescent="0.3">
      <c r="A84" s="188"/>
      <c r="B84" s="38" t="s">
        <v>59</v>
      </c>
      <c r="C84" s="114"/>
      <c r="D84" s="115"/>
      <c r="E84" s="5">
        <f t="shared" si="23"/>
        <v>0</v>
      </c>
      <c r="F84" s="1"/>
      <c r="G84" s="1"/>
      <c r="H84" s="1"/>
      <c r="I84" s="2"/>
      <c r="J84" s="89"/>
      <c r="K84" s="101"/>
      <c r="L84" s="19"/>
      <c r="M84" s="19"/>
      <c r="N84" s="19"/>
      <c r="O84" s="19"/>
      <c r="P84" s="19"/>
      <c r="Q84" s="19"/>
      <c r="R84" s="19"/>
      <c r="S84" s="19"/>
      <c r="T84" s="19"/>
      <c r="U84" s="19"/>
    </row>
    <row r="85" spans="1:21" ht="12.75" customHeight="1" x14ac:dyDescent="0.3">
      <c r="A85" s="188"/>
      <c r="B85" s="38" t="s">
        <v>60</v>
      </c>
      <c r="C85" s="114"/>
      <c r="D85" s="115"/>
      <c r="E85" s="5">
        <f t="shared" si="23"/>
        <v>0</v>
      </c>
      <c r="F85" s="1"/>
      <c r="G85" s="1"/>
      <c r="H85" s="1"/>
      <c r="I85" s="2"/>
      <c r="J85" s="89"/>
      <c r="K85" s="101"/>
      <c r="L85" s="19"/>
      <c r="M85" s="19"/>
      <c r="N85" s="19"/>
      <c r="O85" s="19"/>
      <c r="P85" s="19"/>
      <c r="Q85" s="19"/>
      <c r="R85" s="19"/>
      <c r="S85" s="19"/>
      <c r="T85" s="19"/>
      <c r="U85" s="19"/>
    </row>
    <row r="86" spans="1:21" ht="12.75" customHeight="1" x14ac:dyDescent="0.3">
      <c r="A86" s="188"/>
      <c r="B86" s="38" t="s">
        <v>61</v>
      </c>
      <c r="C86" s="114"/>
      <c r="D86" s="115"/>
      <c r="E86" s="5">
        <f t="shared" si="23"/>
        <v>0</v>
      </c>
      <c r="F86" s="1"/>
      <c r="G86" s="1"/>
      <c r="H86" s="1"/>
      <c r="I86" s="2"/>
      <c r="J86" s="89"/>
      <c r="K86" s="101"/>
      <c r="L86" s="19"/>
      <c r="M86" s="19"/>
      <c r="N86" s="19"/>
      <c r="O86" s="19"/>
      <c r="P86" s="19"/>
      <c r="Q86" s="19"/>
      <c r="R86" s="19"/>
      <c r="S86" s="19"/>
      <c r="T86" s="19"/>
      <c r="U86" s="19"/>
    </row>
    <row r="87" spans="1:21" ht="12.75" customHeight="1" x14ac:dyDescent="0.3">
      <c r="A87" s="188"/>
      <c r="B87" s="38" t="s">
        <v>62</v>
      </c>
      <c r="C87" s="114"/>
      <c r="D87" s="115"/>
      <c r="E87" s="5">
        <f t="shared" si="23"/>
        <v>0</v>
      </c>
      <c r="F87" s="1"/>
      <c r="G87" s="1"/>
      <c r="H87" s="1"/>
      <c r="I87" s="2"/>
      <c r="J87" s="89"/>
      <c r="K87" s="101"/>
      <c r="L87" s="19"/>
      <c r="M87" s="19"/>
      <c r="N87" s="19"/>
      <c r="O87" s="19"/>
      <c r="P87" s="19"/>
      <c r="Q87" s="19"/>
      <c r="R87" s="19"/>
      <c r="S87" s="19"/>
      <c r="T87" s="19"/>
      <c r="U87" s="19"/>
    </row>
    <row r="88" spans="1:21" ht="12.75" customHeight="1" thickBot="1" x14ac:dyDescent="0.35">
      <c r="A88" s="188"/>
      <c r="B88" s="36"/>
      <c r="C88" s="26"/>
      <c r="D88" s="39" t="s">
        <v>63</v>
      </c>
      <c r="E88" s="8">
        <f>SUM(E81:E87)</f>
        <v>0</v>
      </c>
      <c r="F88" s="8">
        <f t="shared" ref="F88:J88" si="24">SUM(F81:F87)</f>
        <v>0</v>
      </c>
      <c r="G88" s="8">
        <f t="shared" si="24"/>
        <v>0</v>
      </c>
      <c r="H88" s="8">
        <f t="shared" si="24"/>
        <v>0</v>
      </c>
      <c r="I88" s="9">
        <f t="shared" si="24"/>
        <v>0</v>
      </c>
      <c r="J88" s="91">
        <f t="shared" si="24"/>
        <v>0</v>
      </c>
      <c r="K88" s="101"/>
      <c r="L88" s="19"/>
      <c r="M88" s="19"/>
      <c r="N88" s="19"/>
      <c r="O88" s="19"/>
      <c r="P88" s="19"/>
      <c r="Q88" s="19"/>
      <c r="R88" s="19"/>
      <c r="S88" s="19"/>
      <c r="T88" s="19"/>
      <c r="U88" s="19"/>
    </row>
    <row r="89" spans="1:21" ht="16.5" customHeight="1" x14ac:dyDescent="0.3">
      <c r="A89" s="188"/>
      <c r="B89" s="37" t="s">
        <v>64</v>
      </c>
      <c r="C89" s="155" t="s">
        <v>96</v>
      </c>
      <c r="D89" s="156"/>
      <c r="E89" s="177" t="s">
        <v>7</v>
      </c>
      <c r="F89" s="178" t="s">
        <v>8</v>
      </c>
      <c r="G89" s="179"/>
      <c r="H89" s="179"/>
      <c r="I89" s="179"/>
      <c r="J89" s="180" t="s">
        <v>9</v>
      </c>
      <c r="K89" s="101"/>
      <c r="L89" s="19"/>
      <c r="M89" s="19"/>
      <c r="N89" s="19"/>
      <c r="O89" s="19"/>
      <c r="P89" s="19"/>
      <c r="Q89" s="19"/>
      <c r="R89" s="19"/>
      <c r="S89" s="19"/>
      <c r="T89" s="19"/>
      <c r="U89" s="19"/>
    </row>
    <row r="90" spans="1:21" ht="12.6" customHeight="1" x14ac:dyDescent="0.3">
      <c r="A90" s="188"/>
      <c r="B90" s="31"/>
      <c r="C90" s="167" t="s">
        <v>145</v>
      </c>
      <c r="D90" s="168"/>
      <c r="E90" s="163"/>
      <c r="F90" s="222" t="s">
        <v>10</v>
      </c>
      <c r="G90" s="159" t="s">
        <v>11</v>
      </c>
      <c r="H90" s="160"/>
      <c r="I90" s="224" t="s">
        <v>87</v>
      </c>
      <c r="J90" s="181"/>
      <c r="K90" s="101"/>
      <c r="L90" s="19"/>
      <c r="M90" s="19"/>
      <c r="N90" s="19"/>
      <c r="O90" s="19"/>
      <c r="P90" s="19"/>
      <c r="Q90" s="19"/>
      <c r="R90" s="19"/>
      <c r="S90" s="19"/>
      <c r="T90" s="19"/>
      <c r="U90" s="19"/>
    </row>
    <row r="91" spans="1:21" ht="13.2" customHeight="1" x14ac:dyDescent="0.3">
      <c r="A91" s="188"/>
      <c r="B91" s="31"/>
      <c r="C91" s="169"/>
      <c r="D91" s="170"/>
      <c r="E91" s="164"/>
      <c r="F91" s="223"/>
      <c r="G91" s="28" t="s">
        <v>12</v>
      </c>
      <c r="H91" s="28" t="s">
        <v>13</v>
      </c>
      <c r="I91" s="225"/>
      <c r="J91" s="182"/>
      <c r="K91" s="101"/>
      <c r="L91" s="19"/>
      <c r="M91" s="19"/>
      <c r="N91" s="19"/>
      <c r="O91" s="19"/>
      <c r="P91" s="19"/>
      <c r="Q91" s="19"/>
      <c r="R91" s="19"/>
      <c r="S91" s="19"/>
      <c r="T91" s="19"/>
      <c r="U91" s="19"/>
    </row>
    <row r="92" spans="1:21" ht="12.75" customHeight="1" x14ac:dyDescent="0.3">
      <c r="A92" s="188"/>
      <c r="B92" s="31" t="s">
        <v>65</v>
      </c>
      <c r="C92" s="114"/>
      <c r="D92" s="115"/>
      <c r="E92" s="5">
        <f>SUM(F92:I92)</f>
        <v>0</v>
      </c>
      <c r="F92" s="1"/>
      <c r="G92" s="1"/>
      <c r="H92" s="1"/>
      <c r="I92" s="2"/>
      <c r="J92" s="89"/>
      <c r="K92" s="101"/>
      <c r="L92" s="19"/>
      <c r="M92" s="19"/>
      <c r="N92" s="19"/>
      <c r="O92" s="19"/>
      <c r="P92" s="19"/>
      <c r="Q92" s="19"/>
      <c r="R92" s="19"/>
      <c r="S92" s="19"/>
      <c r="T92" s="19"/>
      <c r="U92" s="19"/>
    </row>
    <row r="93" spans="1:21" s="72" customFormat="1" ht="15.75" customHeight="1" x14ac:dyDescent="0.3">
      <c r="A93" s="188"/>
      <c r="B93" s="31" t="s">
        <v>66</v>
      </c>
      <c r="C93" s="114"/>
      <c r="D93" s="115"/>
      <c r="E93" s="5">
        <f t="shared" ref="E93:E98" si="25">SUM(F93:I93)</f>
        <v>0</v>
      </c>
      <c r="F93" s="1"/>
      <c r="G93" s="1"/>
      <c r="H93" s="1"/>
      <c r="I93" s="2"/>
      <c r="J93" s="89"/>
      <c r="K93" s="102"/>
      <c r="L93" s="85"/>
      <c r="M93" s="85"/>
      <c r="N93" s="85"/>
      <c r="O93" s="85"/>
      <c r="P93" s="85"/>
      <c r="Q93" s="85"/>
      <c r="R93" s="85"/>
      <c r="S93" s="85"/>
      <c r="T93" s="85"/>
      <c r="U93" s="85"/>
    </row>
    <row r="94" spans="1:21" s="72" customFormat="1" ht="12.75" customHeight="1" x14ac:dyDescent="0.3">
      <c r="A94" s="188"/>
      <c r="B94" s="31" t="s">
        <v>67</v>
      </c>
      <c r="C94" s="114"/>
      <c r="D94" s="115"/>
      <c r="E94" s="5">
        <f t="shared" si="25"/>
        <v>0</v>
      </c>
      <c r="F94" s="1"/>
      <c r="G94" s="1"/>
      <c r="H94" s="1"/>
      <c r="I94" s="2"/>
      <c r="J94" s="89"/>
      <c r="K94" s="102"/>
      <c r="L94" s="85"/>
      <c r="M94" s="85"/>
      <c r="N94" s="85"/>
      <c r="O94" s="85"/>
      <c r="P94" s="85"/>
      <c r="Q94" s="85"/>
      <c r="R94" s="85"/>
      <c r="S94" s="85"/>
      <c r="T94" s="85"/>
      <c r="U94" s="85"/>
    </row>
    <row r="95" spans="1:21" s="72" customFormat="1" ht="12.75" customHeight="1" x14ac:dyDescent="0.3">
      <c r="A95" s="188"/>
      <c r="B95" s="38" t="s">
        <v>98</v>
      </c>
      <c r="C95" s="114"/>
      <c r="D95" s="115"/>
      <c r="E95" s="5">
        <f t="shared" si="25"/>
        <v>0</v>
      </c>
      <c r="F95" s="1"/>
      <c r="G95" s="1"/>
      <c r="H95" s="1"/>
      <c r="I95" s="2"/>
      <c r="J95" s="89"/>
      <c r="K95" s="102"/>
      <c r="L95" s="85"/>
      <c r="M95" s="85"/>
      <c r="N95" s="85"/>
      <c r="O95" s="85"/>
      <c r="P95" s="85"/>
      <c r="Q95" s="85"/>
      <c r="R95" s="85"/>
      <c r="S95" s="85"/>
      <c r="T95" s="85"/>
      <c r="U95" s="85"/>
    </row>
    <row r="96" spans="1:21" s="72" customFormat="1" ht="14.25" customHeight="1" x14ac:dyDescent="0.3">
      <c r="A96" s="188"/>
      <c r="B96" s="38" t="s">
        <v>99</v>
      </c>
      <c r="C96" s="114"/>
      <c r="D96" s="115"/>
      <c r="E96" s="5">
        <f t="shared" si="25"/>
        <v>0</v>
      </c>
      <c r="F96" s="1"/>
      <c r="G96" s="1"/>
      <c r="H96" s="1"/>
      <c r="I96" s="2"/>
      <c r="J96" s="89"/>
      <c r="K96" s="102"/>
      <c r="L96" s="85"/>
      <c r="M96" s="85"/>
      <c r="N96" s="85"/>
      <c r="O96" s="85"/>
      <c r="P96" s="85"/>
      <c r="Q96" s="85"/>
      <c r="R96" s="85"/>
      <c r="S96" s="85"/>
      <c r="T96" s="85"/>
      <c r="U96" s="85"/>
    </row>
    <row r="97" spans="1:21" s="72" customFormat="1" ht="14.25" customHeight="1" x14ac:dyDescent="0.3">
      <c r="A97" s="188"/>
      <c r="B97" s="38" t="s">
        <v>100</v>
      </c>
      <c r="C97" s="114"/>
      <c r="D97" s="115"/>
      <c r="E97" s="5">
        <f t="shared" si="25"/>
        <v>0</v>
      </c>
      <c r="F97" s="1"/>
      <c r="G97" s="1"/>
      <c r="H97" s="1"/>
      <c r="I97" s="2"/>
      <c r="J97" s="89"/>
      <c r="K97" s="102"/>
      <c r="L97" s="85"/>
      <c r="M97" s="85"/>
      <c r="N97" s="85"/>
      <c r="O97" s="85"/>
      <c r="P97" s="85"/>
      <c r="Q97" s="85"/>
      <c r="R97" s="85"/>
      <c r="S97" s="85"/>
      <c r="T97" s="85"/>
      <c r="U97" s="85"/>
    </row>
    <row r="98" spans="1:21" s="72" customFormat="1" ht="15.75" customHeight="1" x14ac:dyDescent="0.3">
      <c r="A98" s="188"/>
      <c r="B98" s="38" t="s">
        <v>101</v>
      </c>
      <c r="C98" s="114"/>
      <c r="D98" s="115"/>
      <c r="E98" s="5">
        <f t="shared" si="25"/>
        <v>0</v>
      </c>
      <c r="F98" s="1"/>
      <c r="G98" s="1"/>
      <c r="H98" s="1"/>
      <c r="I98" s="2"/>
      <c r="J98" s="89"/>
      <c r="K98" s="102"/>
      <c r="L98" s="85"/>
      <c r="M98" s="85"/>
      <c r="N98" s="85"/>
      <c r="O98" s="85"/>
      <c r="P98" s="85"/>
      <c r="Q98" s="85"/>
      <c r="R98" s="85"/>
      <c r="S98" s="85"/>
      <c r="T98" s="85"/>
      <c r="U98" s="85"/>
    </row>
    <row r="99" spans="1:21" ht="14.25" customHeight="1" thickBot="1" x14ac:dyDescent="0.35">
      <c r="A99" s="189"/>
      <c r="B99" s="36"/>
      <c r="C99" s="26"/>
      <c r="D99" s="39" t="s">
        <v>97</v>
      </c>
      <c r="E99" s="8">
        <f>SUM(E92:E98)</f>
        <v>0</v>
      </c>
      <c r="F99" s="8">
        <f t="shared" ref="F99:J99" si="26">SUM(F92:F98)</f>
        <v>0</v>
      </c>
      <c r="G99" s="8">
        <f t="shared" si="26"/>
        <v>0</v>
      </c>
      <c r="H99" s="8">
        <f t="shared" si="26"/>
        <v>0</v>
      </c>
      <c r="I99" s="9">
        <f t="shared" si="26"/>
        <v>0</v>
      </c>
      <c r="J99" s="91">
        <f t="shared" si="26"/>
        <v>0</v>
      </c>
      <c r="K99" s="101"/>
      <c r="L99" s="19"/>
      <c r="M99" s="19"/>
      <c r="N99" s="19"/>
      <c r="O99" s="19"/>
      <c r="P99" s="19"/>
      <c r="Q99" s="19"/>
      <c r="R99" s="19"/>
      <c r="S99" s="19"/>
      <c r="T99" s="19"/>
      <c r="U99" s="19"/>
    </row>
    <row r="100" spans="1:21" ht="15" customHeight="1" thickBot="1" x14ac:dyDescent="0.35">
      <c r="A100" s="64"/>
      <c r="B100" s="65"/>
      <c r="C100" s="65"/>
      <c r="D100" s="66" t="s">
        <v>91</v>
      </c>
      <c r="E100" s="67">
        <f t="shared" ref="E100:J100" si="27">SUM(E28+E77+E88+E99)</f>
        <v>0</v>
      </c>
      <c r="F100" s="67">
        <f t="shared" si="27"/>
        <v>0</v>
      </c>
      <c r="G100" s="67">
        <f t="shared" si="27"/>
        <v>0</v>
      </c>
      <c r="H100" s="67">
        <f t="shared" si="27"/>
        <v>0</v>
      </c>
      <c r="I100" s="82">
        <f t="shared" si="27"/>
        <v>0</v>
      </c>
      <c r="J100" s="92">
        <f t="shared" si="27"/>
        <v>0</v>
      </c>
      <c r="K100" s="101"/>
      <c r="L100" s="19"/>
      <c r="M100" s="19"/>
      <c r="N100" s="19"/>
      <c r="O100" s="19"/>
      <c r="P100" s="19"/>
      <c r="Q100" s="19"/>
      <c r="R100" s="19"/>
      <c r="S100" s="19"/>
      <c r="T100" s="19"/>
      <c r="U100" s="19"/>
    </row>
    <row r="101" spans="1:21" ht="14.25" customHeight="1" x14ac:dyDescent="0.3">
      <c r="A101" s="187" t="s">
        <v>95</v>
      </c>
      <c r="B101" s="40" t="s">
        <v>69</v>
      </c>
      <c r="C101" s="155" t="s">
        <v>70</v>
      </c>
      <c r="D101" s="156"/>
      <c r="E101" s="177" t="s">
        <v>7</v>
      </c>
      <c r="F101" s="178" t="s">
        <v>8</v>
      </c>
      <c r="G101" s="179"/>
      <c r="H101" s="179"/>
      <c r="I101" s="179"/>
      <c r="J101" s="180" t="s">
        <v>9</v>
      </c>
      <c r="K101" s="101"/>
      <c r="L101" s="19"/>
      <c r="M101" s="19"/>
      <c r="N101" s="19"/>
      <c r="O101" s="19"/>
      <c r="P101" s="19"/>
      <c r="Q101" s="19"/>
      <c r="R101" s="19"/>
      <c r="S101" s="19"/>
      <c r="T101" s="19"/>
      <c r="U101" s="19"/>
    </row>
    <row r="102" spans="1:21" ht="12.75" customHeight="1" x14ac:dyDescent="0.3">
      <c r="A102" s="188"/>
      <c r="B102" s="41"/>
      <c r="C102" s="226" t="s">
        <v>92</v>
      </c>
      <c r="D102" s="227"/>
      <c r="E102" s="163"/>
      <c r="F102" s="183" t="s">
        <v>10</v>
      </c>
      <c r="G102" s="159" t="s">
        <v>11</v>
      </c>
      <c r="H102" s="160"/>
      <c r="I102" s="185" t="s">
        <v>87</v>
      </c>
      <c r="J102" s="181"/>
      <c r="K102" s="101"/>
      <c r="L102" s="19"/>
      <c r="M102" s="19"/>
      <c r="N102" s="19"/>
      <c r="O102" s="19"/>
      <c r="P102" s="19"/>
      <c r="Q102" s="19"/>
      <c r="R102" s="19"/>
      <c r="S102" s="19"/>
      <c r="T102" s="19"/>
      <c r="U102" s="19"/>
    </row>
    <row r="103" spans="1:21" ht="12.75" customHeight="1" x14ac:dyDescent="0.3">
      <c r="A103" s="188"/>
      <c r="B103" s="41"/>
      <c r="C103" s="42"/>
      <c r="D103" s="43"/>
      <c r="E103" s="164"/>
      <c r="F103" s="184"/>
      <c r="G103" s="28" t="s">
        <v>12</v>
      </c>
      <c r="H103" s="28" t="s">
        <v>13</v>
      </c>
      <c r="I103" s="186"/>
      <c r="J103" s="182"/>
      <c r="K103" s="101"/>
      <c r="L103" s="19"/>
      <c r="M103" s="19"/>
      <c r="N103" s="19"/>
      <c r="O103" s="19"/>
      <c r="P103" s="19"/>
      <c r="Q103" s="19"/>
      <c r="R103" s="19"/>
      <c r="S103" s="19"/>
      <c r="T103" s="19"/>
      <c r="U103" s="19"/>
    </row>
    <row r="104" spans="1:21" ht="12.75" customHeight="1" x14ac:dyDescent="0.3">
      <c r="A104" s="188"/>
      <c r="B104" s="68" t="s">
        <v>71</v>
      </c>
      <c r="C104" s="69" t="s">
        <v>89</v>
      </c>
      <c r="D104" s="70"/>
      <c r="E104" s="71">
        <f t="shared" ref="E104:J104" si="28">SUM(E105:E106)</f>
        <v>0</v>
      </c>
      <c r="F104" s="71">
        <f t="shared" si="28"/>
        <v>0</v>
      </c>
      <c r="G104" s="71">
        <f t="shared" si="28"/>
        <v>0</v>
      </c>
      <c r="H104" s="71">
        <f t="shared" si="28"/>
        <v>0</v>
      </c>
      <c r="I104" s="83">
        <f t="shared" si="28"/>
        <v>0</v>
      </c>
      <c r="J104" s="93">
        <f t="shared" si="28"/>
        <v>0</v>
      </c>
      <c r="K104" s="101"/>
      <c r="L104" s="19"/>
      <c r="M104" s="19"/>
      <c r="N104" s="19"/>
      <c r="O104" s="19"/>
      <c r="P104" s="19"/>
      <c r="Q104" s="19"/>
      <c r="R104" s="19"/>
      <c r="S104" s="19"/>
      <c r="T104" s="19"/>
      <c r="U104" s="19"/>
    </row>
    <row r="105" spans="1:21" ht="15.75" customHeight="1" x14ac:dyDescent="0.3">
      <c r="A105" s="188"/>
      <c r="B105" s="68"/>
      <c r="C105" s="73"/>
      <c r="D105" s="74" t="s">
        <v>88</v>
      </c>
      <c r="E105" s="75">
        <f t="shared" ref="E105:E107" si="29">SUM(F105:I105)</f>
        <v>0</v>
      </c>
      <c r="F105" s="1"/>
      <c r="G105" s="1"/>
      <c r="H105" s="1"/>
      <c r="I105" s="2"/>
      <c r="J105" s="89"/>
      <c r="K105" s="101"/>
      <c r="L105" s="19"/>
      <c r="M105" s="19"/>
      <c r="N105" s="19"/>
      <c r="O105" s="19"/>
      <c r="P105" s="19"/>
      <c r="Q105" s="19"/>
      <c r="R105" s="19"/>
      <c r="S105" s="19"/>
      <c r="T105" s="19"/>
      <c r="U105" s="19"/>
    </row>
    <row r="106" spans="1:21" s="22" customFormat="1" ht="14.25" customHeight="1" x14ac:dyDescent="0.3">
      <c r="A106" s="188"/>
      <c r="B106" s="68"/>
      <c r="C106" s="73"/>
      <c r="D106" s="76" t="s">
        <v>83</v>
      </c>
      <c r="E106" s="75">
        <f t="shared" si="29"/>
        <v>0</v>
      </c>
      <c r="F106" s="1"/>
      <c r="G106" s="1"/>
      <c r="H106" s="1"/>
      <c r="I106" s="2"/>
      <c r="J106" s="89"/>
      <c r="K106" s="101"/>
      <c r="L106" s="19"/>
      <c r="M106" s="19"/>
      <c r="N106" s="19"/>
      <c r="O106" s="19"/>
      <c r="P106" s="19"/>
      <c r="Q106" s="19"/>
      <c r="R106" s="19"/>
      <c r="S106" s="19"/>
      <c r="T106" s="19"/>
      <c r="U106" s="19"/>
    </row>
    <row r="107" spans="1:21" s="22" customFormat="1" ht="14.25" customHeight="1" x14ac:dyDescent="0.3">
      <c r="A107" s="188"/>
      <c r="B107" s="68" t="s">
        <v>106</v>
      </c>
      <c r="C107" s="126" t="s">
        <v>90</v>
      </c>
      <c r="D107" s="127"/>
      <c r="E107" s="128">
        <f t="shared" si="29"/>
        <v>0</v>
      </c>
      <c r="F107" s="1"/>
      <c r="G107" s="1"/>
      <c r="H107" s="1"/>
      <c r="I107" s="2"/>
      <c r="J107" s="89"/>
      <c r="K107" s="101"/>
      <c r="L107" s="19"/>
      <c r="M107" s="19"/>
      <c r="N107" s="19"/>
      <c r="O107" s="19"/>
      <c r="P107" s="19"/>
      <c r="Q107" s="19"/>
      <c r="R107" s="19"/>
      <c r="S107" s="19"/>
      <c r="T107" s="19"/>
      <c r="U107" s="19"/>
    </row>
    <row r="108" spans="1:21" s="22" customFormat="1" ht="13.5" customHeight="1" x14ac:dyDescent="0.3">
      <c r="A108" s="188"/>
      <c r="B108" s="68" t="s">
        <v>103</v>
      </c>
      <c r="C108" s="129" t="s">
        <v>96</v>
      </c>
      <c r="D108" s="130"/>
      <c r="E108" s="128">
        <f>SUM(F108:I108)</f>
        <v>0</v>
      </c>
      <c r="F108" s="1"/>
      <c r="G108" s="1"/>
      <c r="H108" s="1"/>
      <c r="I108" s="2"/>
      <c r="J108" s="89"/>
      <c r="K108" s="101"/>
      <c r="L108" s="19"/>
      <c r="M108" s="19"/>
      <c r="N108" s="19"/>
      <c r="O108" s="19"/>
      <c r="P108" s="19"/>
      <c r="Q108" s="19"/>
      <c r="R108" s="19"/>
      <c r="S108" s="19"/>
      <c r="T108" s="19"/>
      <c r="U108" s="19"/>
    </row>
    <row r="109" spans="1:21" s="22" customFormat="1" ht="13.5" customHeight="1" x14ac:dyDescent="0.3">
      <c r="A109" s="188"/>
      <c r="B109" s="68" t="s">
        <v>146</v>
      </c>
      <c r="C109" s="129" t="s">
        <v>147</v>
      </c>
      <c r="D109" s="130"/>
      <c r="E109" s="128">
        <f>SUM(F109:I109)</f>
        <v>0</v>
      </c>
      <c r="F109" s="1"/>
      <c r="G109" s="1"/>
      <c r="H109" s="1"/>
      <c r="I109" s="2"/>
      <c r="J109" s="89"/>
      <c r="K109" s="101"/>
      <c r="L109" s="19"/>
      <c r="M109" s="19"/>
      <c r="N109" s="19"/>
      <c r="O109" s="19"/>
      <c r="P109" s="19"/>
      <c r="Q109" s="19"/>
      <c r="R109" s="19"/>
      <c r="S109" s="19"/>
      <c r="T109" s="19"/>
      <c r="U109" s="19"/>
    </row>
    <row r="110" spans="1:21" ht="20.25" customHeight="1" x14ac:dyDescent="0.3">
      <c r="A110" s="221"/>
      <c r="B110" s="77"/>
      <c r="C110" s="78"/>
      <c r="D110" s="79" t="str">
        <f>IF($E$110&gt;0,IF($E$110&gt;(13%*E100),"Vous dépassez le 13 % du Total terrain","Total : Suivi et évaluation"),"Total : Suivi et évaluation")</f>
        <v>Total : Suivi et évaluation</v>
      </c>
      <c r="E110" s="125">
        <f>SUM(E105:E109)</f>
        <v>0</v>
      </c>
      <c r="F110" s="125">
        <f>SUM(F105:F109)</f>
        <v>0</v>
      </c>
      <c r="G110" s="125">
        <f t="shared" ref="G110:I110" si="30">SUM(G105:G109)</f>
        <v>0</v>
      </c>
      <c r="H110" s="125">
        <f t="shared" si="30"/>
        <v>0</v>
      </c>
      <c r="I110" s="125">
        <f t="shared" si="30"/>
        <v>0</v>
      </c>
      <c r="J110" s="93">
        <f>SUM(J105:J109)</f>
        <v>0</v>
      </c>
      <c r="K110" s="101"/>
      <c r="L110" s="19"/>
      <c r="M110" s="19"/>
      <c r="N110" s="19"/>
      <c r="O110" s="19"/>
      <c r="P110" s="19"/>
      <c r="Q110" s="19"/>
      <c r="R110" s="19"/>
      <c r="S110" s="19"/>
      <c r="T110" s="19"/>
      <c r="U110" s="19"/>
    </row>
    <row r="111" spans="1:21" ht="15" customHeight="1" thickBot="1" x14ac:dyDescent="0.35">
      <c r="A111" s="44"/>
      <c r="B111" s="44"/>
      <c r="C111" s="45"/>
      <c r="D111" s="46" t="s">
        <v>93</v>
      </c>
      <c r="E111" s="10">
        <f>E100+E110</f>
        <v>0</v>
      </c>
      <c r="F111" s="10">
        <f>F100+F110</f>
        <v>0</v>
      </c>
      <c r="G111" s="10">
        <f t="shared" ref="G111:J111" si="31">G100+G110</f>
        <v>0</v>
      </c>
      <c r="H111" s="10">
        <f t="shared" si="31"/>
        <v>0</v>
      </c>
      <c r="I111" s="11">
        <f t="shared" si="31"/>
        <v>0</v>
      </c>
      <c r="J111" s="94">
        <f t="shared" si="31"/>
        <v>0</v>
      </c>
      <c r="K111" s="101"/>
      <c r="L111" s="19"/>
      <c r="M111" s="19"/>
      <c r="N111" s="19"/>
      <c r="O111" s="19"/>
      <c r="P111" s="19"/>
      <c r="Q111" s="19"/>
      <c r="R111" s="19"/>
      <c r="S111" s="19"/>
      <c r="T111" s="19"/>
      <c r="U111" s="19"/>
    </row>
    <row r="112" spans="1:21" ht="15" customHeight="1" x14ac:dyDescent="0.3">
      <c r="A112" s="188" t="s">
        <v>68</v>
      </c>
      <c r="B112" s="37" t="s">
        <v>104</v>
      </c>
      <c r="C112" s="155" t="s">
        <v>72</v>
      </c>
      <c r="D112" s="156"/>
      <c r="E112" s="177" t="s">
        <v>7</v>
      </c>
      <c r="F112" s="178" t="s">
        <v>8</v>
      </c>
      <c r="G112" s="179"/>
      <c r="H112" s="179"/>
      <c r="I112" s="179"/>
      <c r="J112" s="180" t="s">
        <v>9</v>
      </c>
      <c r="K112" s="101"/>
      <c r="L112" s="19"/>
      <c r="M112" s="19"/>
      <c r="N112" s="19"/>
      <c r="O112" s="19"/>
      <c r="P112" s="19"/>
      <c r="Q112" s="19"/>
      <c r="R112" s="19"/>
      <c r="S112" s="19"/>
      <c r="T112" s="19"/>
      <c r="U112" s="19"/>
    </row>
    <row r="113" spans="1:21" ht="15" customHeight="1" x14ac:dyDescent="0.3">
      <c r="A113" s="188"/>
      <c r="B113" s="47"/>
      <c r="C113" s="157" t="s">
        <v>73</v>
      </c>
      <c r="D113" s="158"/>
      <c r="E113" s="163"/>
      <c r="F113" s="183" t="s">
        <v>10</v>
      </c>
      <c r="G113" s="159" t="s">
        <v>11</v>
      </c>
      <c r="H113" s="160"/>
      <c r="I113" s="185" t="s">
        <v>87</v>
      </c>
      <c r="J113" s="181"/>
      <c r="K113" s="101"/>
      <c r="L113" s="19"/>
      <c r="M113" s="19"/>
      <c r="N113" s="19"/>
      <c r="O113" s="19"/>
      <c r="P113" s="19"/>
      <c r="Q113" s="19"/>
      <c r="R113" s="19"/>
      <c r="S113" s="19"/>
      <c r="T113" s="19"/>
      <c r="U113" s="19"/>
    </row>
    <row r="114" spans="1:21" ht="15" customHeight="1" x14ac:dyDescent="0.3">
      <c r="A114" s="188"/>
      <c r="B114" s="47"/>
      <c r="C114" s="118"/>
      <c r="D114" s="119"/>
      <c r="E114" s="164"/>
      <c r="F114" s="184"/>
      <c r="G114" s="28" t="s">
        <v>12</v>
      </c>
      <c r="H114" s="28" t="s">
        <v>13</v>
      </c>
      <c r="I114" s="186"/>
      <c r="J114" s="182"/>
      <c r="K114" s="101"/>
      <c r="L114" s="19"/>
      <c r="M114" s="19"/>
      <c r="N114" s="19"/>
      <c r="O114" s="19"/>
      <c r="P114" s="19"/>
      <c r="Q114" s="19"/>
      <c r="R114" s="19"/>
      <c r="S114" s="19"/>
      <c r="T114" s="19"/>
      <c r="U114" s="19"/>
    </row>
    <row r="115" spans="1:21" x14ac:dyDescent="0.3">
      <c r="A115" s="188"/>
      <c r="B115" s="31" t="s">
        <v>105</v>
      </c>
      <c r="C115" s="48" t="s">
        <v>74</v>
      </c>
      <c r="D115" s="49"/>
      <c r="E115" s="5">
        <f>SUM(F115:I115)</f>
        <v>0</v>
      </c>
      <c r="F115" s="1"/>
      <c r="G115" s="1"/>
      <c r="H115" s="1"/>
      <c r="I115" s="2"/>
      <c r="J115" s="89"/>
      <c r="K115" s="101"/>
      <c r="L115" s="19"/>
      <c r="M115" s="19"/>
      <c r="N115" s="19"/>
      <c r="O115" s="19"/>
      <c r="P115" s="19"/>
      <c r="Q115" s="19"/>
      <c r="R115" s="19"/>
      <c r="S115" s="19"/>
      <c r="T115" s="19"/>
      <c r="U115" s="19"/>
    </row>
    <row r="116" spans="1:21" ht="15" thickBot="1" x14ac:dyDescent="0.35">
      <c r="A116" s="188"/>
      <c r="B116" s="32"/>
      <c r="C116" s="50"/>
      <c r="D116" s="51" t="str">
        <f>IF($E$116&gt;0,IF($E$116&gt;(12%*F111),"Vous dépassez le 12 % du Total des coûts directs","Compensation des frais généraux"),"Compensation des frais généraux")</f>
        <v>Compensation des frais généraux</v>
      </c>
      <c r="E116" s="6">
        <f>E115</f>
        <v>0</v>
      </c>
      <c r="F116" s="6">
        <f t="shared" ref="F116:J116" si="32">F115</f>
        <v>0</v>
      </c>
      <c r="G116" s="6">
        <f t="shared" si="32"/>
        <v>0</v>
      </c>
      <c r="H116" s="6">
        <f t="shared" si="32"/>
        <v>0</v>
      </c>
      <c r="I116" s="7">
        <f t="shared" si="32"/>
        <v>0</v>
      </c>
      <c r="J116" s="90">
        <f t="shared" si="32"/>
        <v>0</v>
      </c>
      <c r="K116" s="101"/>
      <c r="L116" s="19"/>
      <c r="M116" s="19"/>
      <c r="N116" s="19"/>
      <c r="O116" s="19"/>
      <c r="P116" s="19"/>
      <c r="Q116" s="19"/>
      <c r="R116" s="19"/>
      <c r="S116" s="19"/>
      <c r="T116" s="19"/>
      <c r="U116" s="19"/>
    </row>
    <row r="117" spans="1:21" ht="15" thickBot="1" x14ac:dyDescent="0.35">
      <c r="A117" s="189"/>
      <c r="B117" s="59"/>
      <c r="C117" s="60"/>
      <c r="D117" s="62" t="s">
        <v>75</v>
      </c>
      <c r="E117" s="14">
        <f t="shared" ref="E117:J117" si="33">E116+E110</f>
        <v>0</v>
      </c>
      <c r="F117" s="14">
        <f>F116+F110</f>
        <v>0</v>
      </c>
      <c r="G117" s="14">
        <f t="shared" si="33"/>
        <v>0</v>
      </c>
      <c r="H117" s="14">
        <f t="shared" si="33"/>
        <v>0</v>
      </c>
      <c r="I117" s="15">
        <f t="shared" si="33"/>
        <v>0</v>
      </c>
      <c r="J117" s="95">
        <f t="shared" si="33"/>
        <v>0</v>
      </c>
      <c r="K117" s="101"/>
      <c r="L117" s="19"/>
      <c r="M117" s="19"/>
      <c r="N117" s="19"/>
      <c r="O117" s="19"/>
      <c r="P117" s="19"/>
      <c r="Q117" s="19"/>
      <c r="R117" s="19"/>
      <c r="S117" s="19"/>
      <c r="T117" s="19"/>
      <c r="U117" s="19"/>
    </row>
    <row r="118" spans="1:21" x14ac:dyDescent="0.3">
      <c r="A118" s="12"/>
      <c r="B118" s="12"/>
      <c r="C118" s="12"/>
      <c r="D118" s="12"/>
      <c r="E118" s="12"/>
      <c r="F118" s="12"/>
      <c r="G118" s="12"/>
      <c r="H118" s="12"/>
      <c r="I118" s="12"/>
      <c r="J118" s="96"/>
      <c r="K118" s="101"/>
      <c r="L118" s="19"/>
      <c r="M118" s="19"/>
      <c r="N118" s="19"/>
      <c r="O118" s="19"/>
      <c r="P118" s="19"/>
      <c r="Q118" s="19"/>
      <c r="R118" s="19"/>
      <c r="S118" s="19"/>
      <c r="T118" s="19"/>
      <c r="U118" s="19"/>
    </row>
    <row r="119" spans="1:21" ht="15.6" x14ac:dyDescent="0.3">
      <c r="A119" s="52"/>
      <c r="B119" s="53"/>
      <c r="C119" s="53"/>
      <c r="D119" s="54" t="s">
        <v>76</v>
      </c>
      <c r="E119" s="3">
        <f t="shared" ref="E119:J119" si="34">E117+E100</f>
        <v>0</v>
      </c>
      <c r="F119" s="3">
        <f t="shared" si="34"/>
        <v>0</v>
      </c>
      <c r="G119" s="3">
        <f t="shared" si="34"/>
        <v>0</v>
      </c>
      <c r="H119" s="3">
        <f t="shared" si="34"/>
        <v>0</v>
      </c>
      <c r="I119" s="4">
        <f t="shared" si="34"/>
        <v>0</v>
      </c>
      <c r="J119" s="97">
        <f t="shared" si="34"/>
        <v>0</v>
      </c>
      <c r="K119" s="101"/>
      <c r="L119" s="19"/>
      <c r="M119" s="19"/>
      <c r="N119" s="19"/>
      <c r="O119" s="19"/>
      <c r="P119" s="19"/>
      <c r="Q119" s="19"/>
      <c r="R119" s="19"/>
      <c r="S119" s="19"/>
      <c r="T119" s="19"/>
      <c r="U119" s="19"/>
    </row>
    <row r="120" spans="1:21" ht="15" thickBot="1" x14ac:dyDescent="0.35">
      <c r="A120" s="12"/>
      <c r="B120" s="13"/>
      <c r="C120" s="13"/>
      <c r="D120" s="13"/>
      <c r="E120" s="13"/>
      <c r="F120" s="13"/>
      <c r="G120" s="13"/>
      <c r="H120" s="13"/>
      <c r="I120" s="13"/>
      <c r="J120" s="98"/>
      <c r="K120" s="101"/>
      <c r="L120" s="19"/>
      <c r="M120" s="19"/>
      <c r="N120" s="19"/>
      <c r="O120" s="19"/>
      <c r="P120" s="19"/>
      <c r="Q120" s="19"/>
      <c r="R120" s="19"/>
      <c r="S120" s="19"/>
      <c r="T120" s="19"/>
      <c r="U120" s="19"/>
    </row>
    <row r="121" spans="1:21" ht="15.6" x14ac:dyDescent="0.3">
      <c r="A121" s="55"/>
      <c r="B121" s="56"/>
      <c r="C121" s="56"/>
      <c r="D121" s="63" t="s">
        <v>86</v>
      </c>
      <c r="E121" s="16">
        <f>SUM(F121+G121+H121+I121)</f>
        <v>0</v>
      </c>
      <c r="F121" s="16">
        <f>IF($E119&gt;0,F119/$E119,0)</f>
        <v>0</v>
      </c>
      <c r="G121" s="16">
        <f>IF($E119&gt;0,G119/$E119,0)</f>
        <v>0</v>
      </c>
      <c r="H121" s="16">
        <f>IF($E119&gt;0,H119/$E119,0)</f>
        <v>0</v>
      </c>
      <c r="I121" s="57">
        <f>IF($E119&gt;0,I119/$E119,0)</f>
        <v>0</v>
      </c>
      <c r="J121" s="132" t="s">
        <v>77</v>
      </c>
      <c r="K121" s="101"/>
      <c r="L121" s="19"/>
      <c r="M121" s="19"/>
      <c r="N121" s="19"/>
      <c r="O121" s="19"/>
      <c r="P121" s="19"/>
      <c r="Q121" s="19"/>
      <c r="R121" s="19"/>
      <c r="S121" s="19"/>
      <c r="T121" s="19"/>
      <c r="U121" s="19"/>
    </row>
    <row r="122" spans="1:21" ht="15.6" x14ac:dyDescent="0.3">
      <c r="A122" s="147" t="s">
        <v>10</v>
      </c>
      <c r="B122" s="116" t="str">
        <f>IF(I3&gt;0,IF(F119&gt;I3,"Le financement demandé au PQDI ne peut dépasser les revenus annuels de l'organisne"," ")," ")</f>
        <v xml:space="preserve"> </v>
      </c>
      <c r="C122" s="116"/>
      <c r="D122" s="116"/>
      <c r="E122" s="116"/>
      <c r="F122" s="116"/>
      <c r="G122" s="116"/>
      <c r="H122" s="116"/>
      <c r="I122" s="116"/>
      <c r="J122" s="116"/>
      <c r="K122" s="131"/>
      <c r="L122" s="19"/>
      <c r="M122" s="19"/>
      <c r="N122" s="19"/>
      <c r="O122" s="19"/>
      <c r="P122" s="19"/>
      <c r="Q122" s="19"/>
      <c r="R122" s="19"/>
      <c r="S122" s="19"/>
      <c r="T122" s="19"/>
      <c r="U122" s="19"/>
    </row>
    <row r="123" spans="1:21" x14ac:dyDescent="0.3">
      <c r="A123" s="220">
        <f>IF(I3="Oui",IF(F121&gt;60%,"ATT :",F121),IF(F121&gt;75%,"ATT :",F121))</f>
        <v>0</v>
      </c>
      <c r="B123" s="116" t="str">
        <f>IF(I3&gt;0,IF(F119&gt;240000,"Vous dépassez le maximum autorisé de 240 000 $ par le PQDI"," ")," ")</f>
        <v xml:space="preserve"> </v>
      </c>
      <c r="C123" s="116"/>
      <c r="D123" s="116"/>
      <c r="E123" s="116"/>
      <c r="F123" s="116"/>
      <c r="G123" s="116"/>
      <c r="H123" s="116"/>
      <c r="I123" s="116"/>
      <c r="J123" s="116"/>
      <c r="K123" s="131"/>
      <c r="L123" s="19"/>
      <c r="M123" s="19"/>
      <c r="N123" s="19"/>
      <c r="O123" s="19"/>
      <c r="P123" s="19"/>
      <c r="Q123" s="19"/>
      <c r="R123" s="19"/>
      <c r="S123" s="19"/>
      <c r="T123" s="19"/>
      <c r="U123" s="19"/>
    </row>
    <row r="124" spans="1:21" x14ac:dyDescent="0.3">
      <c r="A124" s="220"/>
      <c r="B124" s="117" t="str">
        <f>IF($F121&gt;0,IF($I3="oui",IF($F121&gt;60%,"Vous dépassez le maximum de 60 % de financement autorisé."," "),IF($F121&gt;=75%,"Vous dépassez le maximum de 75 % de financement autorisé."," "))," ")</f>
        <v xml:space="preserve"> </v>
      </c>
      <c r="C124" s="116"/>
      <c r="D124" s="117"/>
      <c r="E124" s="117"/>
      <c r="F124" s="117"/>
      <c r="G124" s="117"/>
      <c r="H124" s="117"/>
      <c r="I124" s="117"/>
      <c r="J124" s="117"/>
      <c r="K124" s="131"/>
      <c r="L124" s="19"/>
      <c r="M124" s="19"/>
      <c r="N124" s="19"/>
      <c r="O124" s="19"/>
      <c r="P124" s="19"/>
      <c r="Q124" s="19"/>
      <c r="R124" s="19"/>
      <c r="S124" s="19"/>
      <c r="T124" s="19"/>
      <c r="U124" s="19"/>
    </row>
    <row r="125" spans="1:21" x14ac:dyDescent="0.3">
      <c r="A125" s="220"/>
      <c r="B125" s="117" t="str">
        <f>IF(I121+F121&gt;=(90%),"Le financement cumulatif du PQDI et d'AMC ne peut excéder 90 % des dépenses totales du projet."," ")</f>
        <v xml:space="preserve"> </v>
      </c>
      <c r="C125" s="117"/>
      <c r="D125" s="117"/>
      <c r="E125" s="117"/>
      <c r="F125" s="117"/>
      <c r="G125" s="117"/>
      <c r="H125" s="117"/>
      <c r="I125" s="117"/>
      <c r="J125" s="117"/>
      <c r="K125" s="131"/>
      <c r="L125" s="19"/>
      <c r="M125" s="19"/>
      <c r="N125" s="19"/>
      <c r="O125" s="19"/>
      <c r="P125" s="19"/>
      <c r="Q125" s="19"/>
      <c r="R125" s="19"/>
      <c r="S125" s="19"/>
      <c r="T125" s="19"/>
      <c r="U125" s="19"/>
    </row>
    <row r="126" spans="1:21" ht="15" thickBot="1" x14ac:dyDescent="0.35">
      <c r="A126" s="58" t="s">
        <v>78</v>
      </c>
      <c r="B126" s="133"/>
      <c r="C126" s="133"/>
      <c r="D126" s="133"/>
      <c r="E126" s="133"/>
      <c r="F126" s="133"/>
      <c r="G126" s="133"/>
      <c r="H126" s="133"/>
      <c r="I126" s="133"/>
      <c r="J126" s="133"/>
      <c r="K126" s="99"/>
      <c r="L126" s="19"/>
      <c r="M126" s="19"/>
      <c r="N126" s="19"/>
      <c r="O126" s="19"/>
      <c r="P126" s="19"/>
      <c r="Q126" s="19"/>
      <c r="R126" s="19"/>
      <c r="S126" s="19"/>
      <c r="T126" s="19"/>
      <c r="U126" s="19"/>
    </row>
    <row r="127" spans="1:21" x14ac:dyDescent="0.3">
      <c r="K127" s="19"/>
      <c r="L127" s="19"/>
      <c r="M127" s="19"/>
      <c r="N127" s="19"/>
      <c r="O127" s="19"/>
      <c r="P127" s="19"/>
      <c r="Q127" s="19"/>
      <c r="R127" s="19"/>
      <c r="S127" s="19"/>
      <c r="T127" s="19"/>
      <c r="U127" s="19"/>
    </row>
  </sheetData>
  <sheetProtection password="C60A" sheet="1" objects="1" scenarios="1" selectLockedCells="1"/>
  <mergeCells count="80">
    <mergeCell ref="A101:A110"/>
    <mergeCell ref="E89:E91"/>
    <mergeCell ref="F89:I89"/>
    <mergeCell ref="J89:J91"/>
    <mergeCell ref="F90:F91"/>
    <mergeCell ref="G90:H90"/>
    <mergeCell ref="I90:I91"/>
    <mergeCell ref="C89:D89"/>
    <mergeCell ref="C90:D91"/>
    <mergeCell ref="C101:D101"/>
    <mergeCell ref="C102:D102"/>
    <mergeCell ref="A112:A117"/>
    <mergeCell ref="E29:E31"/>
    <mergeCell ref="I113:I114"/>
    <mergeCell ref="A123:A125"/>
    <mergeCell ref="J112:J114"/>
    <mergeCell ref="F113:F114"/>
    <mergeCell ref="G113:H113"/>
    <mergeCell ref="J101:J103"/>
    <mergeCell ref="F102:F103"/>
    <mergeCell ref="G102:H102"/>
    <mergeCell ref="I102:I103"/>
    <mergeCell ref="E101:E103"/>
    <mergeCell ref="F101:I101"/>
    <mergeCell ref="E112:E114"/>
    <mergeCell ref="F112:I112"/>
    <mergeCell ref="I79:I80"/>
    <mergeCell ref="A3:C3"/>
    <mergeCell ref="A4:C4"/>
    <mergeCell ref="A5:C5"/>
    <mergeCell ref="D5:J5"/>
    <mergeCell ref="E4:J4"/>
    <mergeCell ref="E3:H3"/>
    <mergeCell ref="A6:J6"/>
    <mergeCell ref="A7:A11"/>
    <mergeCell ref="E7:E9"/>
    <mergeCell ref="F7:I7"/>
    <mergeCell ref="J7:J9"/>
    <mergeCell ref="G8:H8"/>
    <mergeCell ref="C7:D7"/>
    <mergeCell ref="I8:I9"/>
    <mergeCell ref="F8:F9"/>
    <mergeCell ref="C10:D10"/>
    <mergeCell ref="C11:D11"/>
    <mergeCell ref="C8:D9"/>
    <mergeCell ref="C14:D14"/>
    <mergeCell ref="A12:J13"/>
    <mergeCell ref="E14:E16"/>
    <mergeCell ref="F14:I14"/>
    <mergeCell ref="J14:J16"/>
    <mergeCell ref="F15:F16"/>
    <mergeCell ref="G15:H15"/>
    <mergeCell ref="I15:I16"/>
    <mergeCell ref="C15:D15"/>
    <mergeCell ref="A14:A99"/>
    <mergeCell ref="J78:J80"/>
    <mergeCell ref="F29:I29"/>
    <mergeCell ref="J29:J31"/>
    <mergeCell ref="F30:F31"/>
    <mergeCell ref="G30:H30"/>
    <mergeCell ref="F79:F80"/>
    <mergeCell ref="C29:D29"/>
    <mergeCell ref="C30:D30"/>
    <mergeCell ref="C78:D78"/>
    <mergeCell ref="C79:D80"/>
    <mergeCell ref="C18:D18"/>
    <mergeCell ref="C19:D19"/>
    <mergeCell ref="C20:D20"/>
    <mergeCell ref="C27:D27"/>
    <mergeCell ref="C22:D22"/>
    <mergeCell ref="C25:D25"/>
    <mergeCell ref="C23:D23"/>
    <mergeCell ref="C24:D24"/>
    <mergeCell ref="C26:D26"/>
    <mergeCell ref="C112:D112"/>
    <mergeCell ref="C113:D113"/>
    <mergeCell ref="G79:H79"/>
    <mergeCell ref="I30:I31"/>
    <mergeCell ref="E78:E80"/>
    <mergeCell ref="F78:I78"/>
  </mergeCells>
  <conditionalFormatting sqref="D110">
    <cfRule type="cellIs" dxfId="16" priority="2" operator="equal">
      <formula>"Vous dépassez le 13 % du Total terrain"</formula>
    </cfRule>
    <cfRule type="cellIs" dxfId="15" priority="3" operator="equal">
      <formula>"Total : Suivi et évaluation"</formula>
    </cfRule>
    <cfRule type="cellIs" dxfId="14" priority="15" stopIfTrue="1" operator="equal">
      <formula>"Total : Suivi et évaluation"</formula>
    </cfRule>
    <cfRule type="cellIs" dxfId="13" priority="16" stopIfTrue="1" operator="equal">
      <formula>"Vous dépassez le 13 % du Total terrain"</formula>
    </cfRule>
  </conditionalFormatting>
  <conditionalFormatting sqref="B124">
    <cfRule type="cellIs" dxfId="12" priority="17" stopIfTrue="1" operator="equal">
      <formula>"VOUS DÉPASSEZ LE POURCENTAGE MAXIMUM DE 60 % DE FINANCEMENT PAR LE PQDI POUR UN ORGANISME AVEC UN CHIFFRE D'AFFAIRES DE PLUS DE 2 M$."</formula>
    </cfRule>
    <cfRule type="cellIs" dxfId="11" priority="18" stopIfTrue="1" operator="equal">
      <formula>"LE POURCENTAGE EST ACCEPTABLE POUR UN ORGANISME AVEC UN CHIFFRE D'AFFAIRES DE PLUS DE 2 M$."</formula>
    </cfRule>
    <cfRule type="cellIs" dxfId="10" priority="19" stopIfTrue="1" operator="equal">
      <formula>"LE POURCENTAGE  EST ACCEPTABLE POUR UN ORGANISME AVEC UN CHIFFRE D'AFFAIRES DE 2 M$ OU MOINS."</formula>
    </cfRule>
  </conditionalFormatting>
  <conditionalFormatting sqref="A123">
    <cfRule type="cellIs" dxfId="9" priority="20" stopIfTrue="1" operator="equal">
      <formula>"ATT :"</formula>
    </cfRule>
    <cfRule type="cellIs" dxfId="8" priority="21" stopIfTrue="1" operator="between">
      <formula>0</formula>
      <formula>1</formula>
    </cfRule>
  </conditionalFormatting>
  <conditionalFormatting sqref="B125">
    <cfRule type="cellIs" dxfId="7" priority="8" stopIfTrue="1" operator="equal">
      <formula>"VOUS DÉPASSEZ LE POURCENTAGE MAXIMUM DE 60 % DE FINANCEMENT PAR LE PQDI POUR UN ORGANISME AVEC UN CHIFFRE D'AFFAIRES DE PLUS DE 2 M$."</formula>
    </cfRule>
    <cfRule type="cellIs" dxfId="6" priority="9" stopIfTrue="1" operator="equal">
      <formula>"LE POURCENTAGE EST ACCEPTABLE POUR UN ORGANISME AVEC UN CHIFFRE D'AFFAIRES DE PLUS DE 2 M$."</formula>
    </cfRule>
    <cfRule type="cellIs" dxfId="5" priority="10" stopIfTrue="1" operator="equal">
      <formula>"LE POURCENTAGE  EST ACCEPTABLE POUR UN ORGANISME AVEC UN CHIFFRE D'AFFAIRES DE 2 M$ OU MOINS."</formula>
    </cfRule>
  </conditionalFormatting>
  <conditionalFormatting sqref="D116">
    <cfRule type="cellIs" dxfId="4" priority="4" operator="equal">
      <formula>"Vous dépassez le 12 % du Total des coûts directs"</formula>
    </cfRule>
    <cfRule type="cellIs" dxfId="3" priority="5" operator="equal">
      <formula>"Compensation des frais généraux"</formula>
    </cfRule>
    <cfRule type="cellIs" dxfId="2" priority="6" stopIfTrue="1" operator="equal">
      <formula>"Total : Suivi et évaluation"</formula>
    </cfRule>
    <cfRule type="cellIs" dxfId="1" priority="7" stopIfTrue="1" operator="equal">
      <formula>"Vous dépassez le 13 % du Total terrain"</formula>
    </cfRule>
  </conditionalFormatting>
  <conditionalFormatting sqref="C8">
    <cfRule type="cellIs" dxfId="0" priority="1" operator="equal">
      <formula>"Les dépenses en infrastructures et équipements légers dépassent 70 % des coûts directs du projet"</formula>
    </cfRule>
  </conditionalFormatting>
  <dataValidations count="5">
    <dataValidation type="whole" operator="greaterThanOrEqual" allowBlank="1" showInputMessage="1" showErrorMessage="1" errorTitle="Nombre entier" error="Nombre entier. Évitez les décimales. Le montant financé ne peut être plus grand que la dépense projet." promptTitle="Financement ACDI" prompt="Relativement à la dépense de projet de cette ligne, quel montant serait financé par l'ACDI ?" sqref="WVH983143 IV103 SR103 ACN103 AMJ103 AWF103 BGB103 BPX103 BZT103 CJP103 CTL103 DDH103 DND103 DWZ103 EGV103 EQR103 FAN103 FKJ103 FUF103 GEB103 GNX103 GXT103 HHP103 HRL103 IBH103 ILD103 IUZ103 JEV103 JOR103 JYN103 KIJ103 KSF103 LCB103 LLX103 LVT103 MFP103 MPL103 MZH103 NJD103 NSZ103 OCV103 OMR103 OWN103 PGJ103 PQF103 QAB103 QJX103 QTT103 RDP103 RNL103 RXH103 SHD103 SQZ103 TAV103 TKR103 TUN103 UEJ103 UOF103 UYB103 VHX103 VRT103 WBP103 WLL103 WVH103 I65650 IV65639 SR65639 ACN65639 AMJ65639 AWF65639 BGB65639 BPX65639 BZT65639 CJP65639 CTL65639 DDH65639 DND65639 DWZ65639 EGV65639 EQR65639 FAN65639 FKJ65639 FUF65639 GEB65639 GNX65639 GXT65639 HHP65639 HRL65639 IBH65639 ILD65639 IUZ65639 JEV65639 JOR65639 JYN65639 KIJ65639 KSF65639 LCB65639 LLX65639 LVT65639 MFP65639 MPL65639 MZH65639 NJD65639 NSZ65639 OCV65639 OMR65639 OWN65639 PGJ65639 PQF65639 QAB65639 QJX65639 QTT65639 RDP65639 RNL65639 RXH65639 SHD65639 SQZ65639 TAV65639 TKR65639 TUN65639 UEJ65639 UOF65639 UYB65639 VHX65639 VRT65639 WBP65639 WLL65639 WVH65639 I131186 IV131175 SR131175 ACN131175 AMJ131175 AWF131175 BGB131175 BPX131175 BZT131175 CJP131175 CTL131175 DDH131175 DND131175 DWZ131175 EGV131175 EQR131175 FAN131175 FKJ131175 FUF131175 GEB131175 GNX131175 GXT131175 HHP131175 HRL131175 IBH131175 ILD131175 IUZ131175 JEV131175 JOR131175 JYN131175 KIJ131175 KSF131175 LCB131175 LLX131175 LVT131175 MFP131175 MPL131175 MZH131175 NJD131175 NSZ131175 OCV131175 OMR131175 OWN131175 PGJ131175 PQF131175 QAB131175 QJX131175 QTT131175 RDP131175 RNL131175 RXH131175 SHD131175 SQZ131175 TAV131175 TKR131175 TUN131175 UEJ131175 UOF131175 UYB131175 VHX131175 VRT131175 WBP131175 WLL131175 WVH131175 I196722 IV196711 SR196711 ACN196711 AMJ196711 AWF196711 BGB196711 BPX196711 BZT196711 CJP196711 CTL196711 DDH196711 DND196711 DWZ196711 EGV196711 EQR196711 FAN196711 FKJ196711 FUF196711 GEB196711 GNX196711 GXT196711 HHP196711 HRL196711 IBH196711 ILD196711 IUZ196711 JEV196711 JOR196711 JYN196711 KIJ196711 KSF196711 LCB196711 LLX196711 LVT196711 MFP196711 MPL196711 MZH196711 NJD196711 NSZ196711 OCV196711 OMR196711 OWN196711 PGJ196711 PQF196711 QAB196711 QJX196711 QTT196711 RDP196711 RNL196711 RXH196711 SHD196711 SQZ196711 TAV196711 TKR196711 TUN196711 UEJ196711 UOF196711 UYB196711 VHX196711 VRT196711 WBP196711 WLL196711 WVH196711 I262258 IV262247 SR262247 ACN262247 AMJ262247 AWF262247 BGB262247 BPX262247 BZT262247 CJP262247 CTL262247 DDH262247 DND262247 DWZ262247 EGV262247 EQR262247 FAN262247 FKJ262247 FUF262247 GEB262247 GNX262247 GXT262247 HHP262247 HRL262247 IBH262247 ILD262247 IUZ262247 JEV262247 JOR262247 JYN262247 KIJ262247 KSF262247 LCB262247 LLX262247 LVT262247 MFP262247 MPL262247 MZH262247 NJD262247 NSZ262247 OCV262247 OMR262247 OWN262247 PGJ262247 PQF262247 QAB262247 QJX262247 QTT262247 RDP262247 RNL262247 RXH262247 SHD262247 SQZ262247 TAV262247 TKR262247 TUN262247 UEJ262247 UOF262247 UYB262247 VHX262247 VRT262247 WBP262247 WLL262247 WVH262247 I327794 IV327783 SR327783 ACN327783 AMJ327783 AWF327783 BGB327783 BPX327783 BZT327783 CJP327783 CTL327783 DDH327783 DND327783 DWZ327783 EGV327783 EQR327783 FAN327783 FKJ327783 FUF327783 GEB327783 GNX327783 GXT327783 HHP327783 HRL327783 IBH327783 ILD327783 IUZ327783 JEV327783 JOR327783 JYN327783 KIJ327783 KSF327783 LCB327783 LLX327783 LVT327783 MFP327783 MPL327783 MZH327783 NJD327783 NSZ327783 OCV327783 OMR327783 OWN327783 PGJ327783 PQF327783 QAB327783 QJX327783 QTT327783 RDP327783 RNL327783 RXH327783 SHD327783 SQZ327783 TAV327783 TKR327783 TUN327783 UEJ327783 UOF327783 UYB327783 VHX327783 VRT327783 WBP327783 WLL327783 WVH327783 I393330 IV393319 SR393319 ACN393319 AMJ393319 AWF393319 BGB393319 BPX393319 BZT393319 CJP393319 CTL393319 DDH393319 DND393319 DWZ393319 EGV393319 EQR393319 FAN393319 FKJ393319 FUF393319 GEB393319 GNX393319 GXT393319 HHP393319 HRL393319 IBH393319 ILD393319 IUZ393319 JEV393319 JOR393319 JYN393319 KIJ393319 KSF393319 LCB393319 LLX393319 LVT393319 MFP393319 MPL393319 MZH393319 NJD393319 NSZ393319 OCV393319 OMR393319 OWN393319 PGJ393319 PQF393319 QAB393319 QJX393319 QTT393319 RDP393319 RNL393319 RXH393319 SHD393319 SQZ393319 TAV393319 TKR393319 TUN393319 UEJ393319 UOF393319 UYB393319 VHX393319 VRT393319 WBP393319 WLL393319 WVH393319 I458866 IV458855 SR458855 ACN458855 AMJ458855 AWF458855 BGB458855 BPX458855 BZT458855 CJP458855 CTL458855 DDH458855 DND458855 DWZ458855 EGV458855 EQR458855 FAN458855 FKJ458855 FUF458855 GEB458855 GNX458855 GXT458855 HHP458855 HRL458855 IBH458855 ILD458855 IUZ458855 JEV458855 JOR458855 JYN458855 KIJ458855 KSF458855 LCB458855 LLX458855 LVT458855 MFP458855 MPL458855 MZH458855 NJD458855 NSZ458855 OCV458855 OMR458855 OWN458855 PGJ458855 PQF458855 QAB458855 QJX458855 QTT458855 RDP458855 RNL458855 RXH458855 SHD458855 SQZ458855 TAV458855 TKR458855 TUN458855 UEJ458855 UOF458855 UYB458855 VHX458855 VRT458855 WBP458855 WLL458855 WVH458855 I524402 IV524391 SR524391 ACN524391 AMJ524391 AWF524391 BGB524391 BPX524391 BZT524391 CJP524391 CTL524391 DDH524391 DND524391 DWZ524391 EGV524391 EQR524391 FAN524391 FKJ524391 FUF524391 GEB524391 GNX524391 GXT524391 HHP524391 HRL524391 IBH524391 ILD524391 IUZ524391 JEV524391 JOR524391 JYN524391 KIJ524391 KSF524391 LCB524391 LLX524391 LVT524391 MFP524391 MPL524391 MZH524391 NJD524391 NSZ524391 OCV524391 OMR524391 OWN524391 PGJ524391 PQF524391 QAB524391 QJX524391 QTT524391 RDP524391 RNL524391 RXH524391 SHD524391 SQZ524391 TAV524391 TKR524391 TUN524391 UEJ524391 UOF524391 UYB524391 VHX524391 VRT524391 WBP524391 WLL524391 WVH524391 I589938 IV589927 SR589927 ACN589927 AMJ589927 AWF589927 BGB589927 BPX589927 BZT589927 CJP589927 CTL589927 DDH589927 DND589927 DWZ589927 EGV589927 EQR589927 FAN589927 FKJ589927 FUF589927 GEB589927 GNX589927 GXT589927 HHP589927 HRL589927 IBH589927 ILD589927 IUZ589927 JEV589927 JOR589927 JYN589927 KIJ589927 KSF589927 LCB589927 LLX589927 LVT589927 MFP589927 MPL589927 MZH589927 NJD589927 NSZ589927 OCV589927 OMR589927 OWN589927 PGJ589927 PQF589927 QAB589927 QJX589927 QTT589927 RDP589927 RNL589927 RXH589927 SHD589927 SQZ589927 TAV589927 TKR589927 TUN589927 UEJ589927 UOF589927 UYB589927 VHX589927 VRT589927 WBP589927 WLL589927 WVH589927 I655474 IV655463 SR655463 ACN655463 AMJ655463 AWF655463 BGB655463 BPX655463 BZT655463 CJP655463 CTL655463 DDH655463 DND655463 DWZ655463 EGV655463 EQR655463 FAN655463 FKJ655463 FUF655463 GEB655463 GNX655463 GXT655463 HHP655463 HRL655463 IBH655463 ILD655463 IUZ655463 JEV655463 JOR655463 JYN655463 KIJ655463 KSF655463 LCB655463 LLX655463 LVT655463 MFP655463 MPL655463 MZH655463 NJD655463 NSZ655463 OCV655463 OMR655463 OWN655463 PGJ655463 PQF655463 QAB655463 QJX655463 QTT655463 RDP655463 RNL655463 RXH655463 SHD655463 SQZ655463 TAV655463 TKR655463 TUN655463 UEJ655463 UOF655463 UYB655463 VHX655463 VRT655463 WBP655463 WLL655463 WVH655463 I721010 IV720999 SR720999 ACN720999 AMJ720999 AWF720999 BGB720999 BPX720999 BZT720999 CJP720999 CTL720999 DDH720999 DND720999 DWZ720999 EGV720999 EQR720999 FAN720999 FKJ720999 FUF720999 GEB720999 GNX720999 GXT720999 HHP720999 HRL720999 IBH720999 ILD720999 IUZ720999 JEV720999 JOR720999 JYN720999 KIJ720999 KSF720999 LCB720999 LLX720999 LVT720999 MFP720999 MPL720999 MZH720999 NJD720999 NSZ720999 OCV720999 OMR720999 OWN720999 PGJ720999 PQF720999 QAB720999 QJX720999 QTT720999 RDP720999 RNL720999 RXH720999 SHD720999 SQZ720999 TAV720999 TKR720999 TUN720999 UEJ720999 UOF720999 UYB720999 VHX720999 VRT720999 WBP720999 WLL720999 WVH720999 I786546 IV786535 SR786535 ACN786535 AMJ786535 AWF786535 BGB786535 BPX786535 BZT786535 CJP786535 CTL786535 DDH786535 DND786535 DWZ786535 EGV786535 EQR786535 FAN786535 FKJ786535 FUF786535 GEB786535 GNX786535 GXT786535 HHP786535 HRL786535 IBH786535 ILD786535 IUZ786535 JEV786535 JOR786535 JYN786535 KIJ786535 KSF786535 LCB786535 LLX786535 LVT786535 MFP786535 MPL786535 MZH786535 NJD786535 NSZ786535 OCV786535 OMR786535 OWN786535 PGJ786535 PQF786535 QAB786535 QJX786535 QTT786535 RDP786535 RNL786535 RXH786535 SHD786535 SQZ786535 TAV786535 TKR786535 TUN786535 UEJ786535 UOF786535 UYB786535 VHX786535 VRT786535 WBP786535 WLL786535 WVH786535 I852082 IV852071 SR852071 ACN852071 AMJ852071 AWF852071 BGB852071 BPX852071 BZT852071 CJP852071 CTL852071 DDH852071 DND852071 DWZ852071 EGV852071 EQR852071 FAN852071 FKJ852071 FUF852071 GEB852071 GNX852071 GXT852071 HHP852071 HRL852071 IBH852071 ILD852071 IUZ852071 JEV852071 JOR852071 JYN852071 KIJ852071 KSF852071 LCB852071 LLX852071 LVT852071 MFP852071 MPL852071 MZH852071 NJD852071 NSZ852071 OCV852071 OMR852071 OWN852071 PGJ852071 PQF852071 QAB852071 QJX852071 QTT852071 RDP852071 RNL852071 RXH852071 SHD852071 SQZ852071 TAV852071 TKR852071 TUN852071 UEJ852071 UOF852071 UYB852071 VHX852071 VRT852071 WBP852071 WLL852071 WVH852071 I917618 IV917607 SR917607 ACN917607 AMJ917607 AWF917607 BGB917607 BPX917607 BZT917607 CJP917607 CTL917607 DDH917607 DND917607 DWZ917607 EGV917607 EQR917607 FAN917607 FKJ917607 FUF917607 GEB917607 GNX917607 GXT917607 HHP917607 HRL917607 IBH917607 ILD917607 IUZ917607 JEV917607 JOR917607 JYN917607 KIJ917607 KSF917607 LCB917607 LLX917607 LVT917607 MFP917607 MPL917607 MZH917607 NJD917607 NSZ917607 OCV917607 OMR917607 OWN917607 PGJ917607 PQF917607 QAB917607 QJX917607 QTT917607 RDP917607 RNL917607 RXH917607 SHD917607 SQZ917607 TAV917607 TKR917607 TUN917607 UEJ917607 UOF917607 UYB917607 VHX917607 VRT917607 WBP917607 WLL917607 WVH917607 I983154 IV983143 SR983143 ACN983143 AMJ983143 AWF983143 BGB983143 BPX983143 BZT983143 CJP983143 CTL983143 DDH983143 DND983143 DWZ983143 EGV983143 EQR983143 FAN983143 FKJ983143 FUF983143 GEB983143 GNX983143 GXT983143 HHP983143 HRL983143 IBH983143 ILD983143 IUZ983143 JEV983143 JOR983143 JYN983143 KIJ983143 KSF983143 LCB983143 LLX983143 LVT983143 MFP983143 MPL983143 MZH983143 NJD983143 NSZ983143 OCV983143 OMR983143 OWN983143 PGJ983143 PQF983143 QAB983143 QJX983143 QTT983143 RDP983143 RNL983143 RXH983143 SHD983143 SQZ983143 TAV983143 TKR983143 TUN983143 UEJ983143 UOF983143 UYB983143 VHX983143 VRT983143 WBP983143 WLL983143">
      <formula1>0</formula1>
    </dataValidation>
    <dataValidation type="whole" operator="greaterThanOrEqual" allowBlank="1" showInputMessage="1" showErrorMessage="1" errorTitle="Nombre entier" error="Nombre entier. Évitez les décimales. Le montant financé ne peut être plus grand que la dépense projet." promptTitle="Financement OCI" prompt="Relativement à la dépense de projet de cette ligne, quel montant serait financé par votre organisme ?" sqref="WVF983143:WVG983143 IT103:IU103 SP103:SQ103 ACL103:ACM103 AMH103:AMI103 AWD103:AWE103 BFZ103:BGA103 BPV103:BPW103 BZR103:BZS103 CJN103:CJO103 CTJ103:CTK103 DDF103:DDG103 DNB103:DNC103 DWX103:DWY103 EGT103:EGU103 EQP103:EQQ103 FAL103:FAM103 FKH103:FKI103 FUD103:FUE103 GDZ103:GEA103 GNV103:GNW103 GXR103:GXS103 HHN103:HHO103 HRJ103:HRK103 IBF103:IBG103 ILB103:ILC103 IUX103:IUY103 JET103:JEU103 JOP103:JOQ103 JYL103:JYM103 KIH103:KII103 KSD103:KSE103 LBZ103:LCA103 LLV103:LLW103 LVR103:LVS103 MFN103:MFO103 MPJ103:MPK103 MZF103:MZG103 NJB103:NJC103 NSX103:NSY103 OCT103:OCU103 OMP103:OMQ103 OWL103:OWM103 PGH103:PGI103 PQD103:PQE103 PZZ103:QAA103 QJV103:QJW103 QTR103:QTS103 RDN103:RDO103 RNJ103:RNK103 RXF103:RXG103 SHB103:SHC103 SQX103:SQY103 TAT103:TAU103 TKP103:TKQ103 TUL103:TUM103 UEH103:UEI103 UOD103:UOE103 UXZ103:UYA103 VHV103:VHW103 VRR103:VRS103 WBN103:WBO103 WLJ103:WLK103 WVF103:WVG103 G65650:H65650 IT65639:IU65639 SP65639:SQ65639 ACL65639:ACM65639 AMH65639:AMI65639 AWD65639:AWE65639 BFZ65639:BGA65639 BPV65639:BPW65639 BZR65639:BZS65639 CJN65639:CJO65639 CTJ65639:CTK65639 DDF65639:DDG65639 DNB65639:DNC65639 DWX65639:DWY65639 EGT65639:EGU65639 EQP65639:EQQ65639 FAL65639:FAM65639 FKH65639:FKI65639 FUD65639:FUE65639 GDZ65639:GEA65639 GNV65639:GNW65639 GXR65639:GXS65639 HHN65639:HHO65639 HRJ65639:HRK65639 IBF65639:IBG65639 ILB65639:ILC65639 IUX65639:IUY65639 JET65639:JEU65639 JOP65639:JOQ65639 JYL65639:JYM65639 KIH65639:KII65639 KSD65639:KSE65639 LBZ65639:LCA65639 LLV65639:LLW65639 LVR65639:LVS65639 MFN65639:MFO65639 MPJ65639:MPK65639 MZF65639:MZG65639 NJB65639:NJC65639 NSX65639:NSY65639 OCT65639:OCU65639 OMP65639:OMQ65639 OWL65639:OWM65639 PGH65639:PGI65639 PQD65639:PQE65639 PZZ65639:QAA65639 QJV65639:QJW65639 QTR65639:QTS65639 RDN65639:RDO65639 RNJ65639:RNK65639 RXF65639:RXG65639 SHB65639:SHC65639 SQX65639:SQY65639 TAT65639:TAU65639 TKP65639:TKQ65639 TUL65639:TUM65639 UEH65639:UEI65639 UOD65639:UOE65639 UXZ65639:UYA65639 VHV65639:VHW65639 VRR65639:VRS65639 WBN65639:WBO65639 WLJ65639:WLK65639 WVF65639:WVG65639 G131186:H131186 IT131175:IU131175 SP131175:SQ131175 ACL131175:ACM131175 AMH131175:AMI131175 AWD131175:AWE131175 BFZ131175:BGA131175 BPV131175:BPW131175 BZR131175:BZS131175 CJN131175:CJO131175 CTJ131175:CTK131175 DDF131175:DDG131175 DNB131175:DNC131175 DWX131175:DWY131175 EGT131175:EGU131175 EQP131175:EQQ131175 FAL131175:FAM131175 FKH131175:FKI131175 FUD131175:FUE131175 GDZ131175:GEA131175 GNV131175:GNW131175 GXR131175:GXS131175 HHN131175:HHO131175 HRJ131175:HRK131175 IBF131175:IBG131175 ILB131175:ILC131175 IUX131175:IUY131175 JET131175:JEU131175 JOP131175:JOQ131175 JYL131175:JYM131175 KIH131175:KII131175 KSD131175:KSE131175 LBZ131175:LCA131175 LLV131175:LLW131175 LVR131175:LVS131175 MFN131175:MFO131175 MPJ131175:MPK131175 MZF131175:MZG131175 NJB131175:NJC131175 NSX131175:NSY131175 OCT131175:OCU131175 OMP131175:OMQ131175 OWL131175:OWM131175 PGH131175:PGI131175 PQD131175:PQE131175 PZZ131175:QAA131175 QJV131175:QJW131175 QTR131175:QTS131175 RDN131175:RDO131175 RNJ131175:RNK131175 RXF131175:RXG131175 SHB131175:SHC131175 SQX131175:SQY131175 TAT131175:TAU131175 TKP131175:TKQ131175 TUL131175:TUM131175 UEH131175:UEI131175 UOD131175:UOE131175 UXZ131175:UYA131175 VHV131175:VHW131175 VRR131175:VRS131175 WBN131175:WBO131175 WLJ131175:WLK131175 WVF131175:WVG131175 G196722:H196722 IT196711:IU196711 SP196711:SQ196711 ACL196711:ACM196711 AMH196711:AMI196711 AWD196711:AWE196711 BFZ196711:BGA196711 BPV196711:BPW196711 BZR196711:BZS196711 CJN196711:CJO196711 CTJ196711:CTK196711 DDF196711:DDG196711 DNB196711:DNC196711 DWX196711:DWY196711 EGT196711:EGU196711 EQP196711:EQQ196711 FAL196711:FAM196711 FKH196711:FKI196711 FUD196711:FUE196711 GDZ196711:GEA196711 GNV196711:GNW196711 GXR196711:GXS196711 HHN196711:HHO196711 HRJ196711:HRK196711 IBF196711:IBG196711 ILB196711:ILC196711 IUX196711:IUY196711 JET196711:JEU196711 JOP196711:JOQ196711 JYL196711:JYM196711 KIH196711:KII196711 KSD196711:KSE196711 LBZ196711:LCA196711 LLV196711:LLW196711 LVR196711:LVS196711 MFN196711:MFO196711 MPJ196711:MPK196711 MZF196711:MZG196711 NJB196711:NJC196711 NSX196711:NSY196711 OCT196711:OCU196711 OMP196711:OMQ196711 OWL196711:OWM196711 PGH196711:PGI196711 PQD196711:PQE196711 PZZ196711:QAA196711 QJV196711:QJW196711 QTR196711:QTS196711 RDN196711:RDO196711 RNJ196711:RNK196711 RXF196711:RXG196711 SHB196711:SHC196711 SQX196711:SQY196711 TAT196711:TAU196711 TKP196711:TKQ196711 TUL196711:TUM196711 UEH196711:UEI196711 UOD196711:UOE196711 UXZ196711:UYA196711 VHV196711:VHW196711 VRR196711:VRS196711 WBN196711:WBO196711 WLJ196711:WLK196711 WVF196711:WVG196711 G262258:H262258 IT262247:IU262247 SP262247:SQ262247 ACL262247:ACM262247 AMH262247:AMI262247 AWD262247:AWE262247 BFZ262247:BGA262247 BPV262247:BPW262247 BZR262247:BZS262247 CJN262247:CJO262247 CTJ262247:CTK262247 DDF262247:DDG262247 DNB262247:DNC262247 DWX262247:DWY262247 EGT262247:EGU262247 EQP262247:EQQ262247 FAL262247:FAM262247 FKH262247:FKI262247 FUD262247:FUE262247 GDZ262247:GEA262247 GNV262247:GNW262247 GXR262247:GXS262247 HHN262247:HHO262247 HRJ262247:HRK262247 IBF262247:IBG262247 ILB262247:ILC262247 IUX262247:IUY262247 JET262247:JEU262247 JOP262247:JOQ262247 JYL262247:JYM262247 KIH262247:KII262247 KSD262247:KSE262247 LBZ262247:LCA262247 LLV262247:LLW262247 LVR262247:LVS262247 MFN262247:MFO262247 MPJ262247:MPK262247 MZF262247:MZG262247 NJB262247:NJC262247 NSX262247:NSY262247 OCT262247:OCU262247 OMP262247:OMQ262247 OWL262247:OWM262247 PGH262247:PGI262247 PQD262247:PQE262247 PZZ262247:QAA262247 QJV262247:QJW262247 QTR262247:QTS262247 RDN262247:RDO262247 RNJ262247:RNK262247 RXF262247:RXG262247 SHB262247:SHC262247 SQX262247:SQY262247 TAT262247:TAU262247 TKP262247:TKQ262247 TUL262247:TUM262247 UEH262247:UEI262247 UOD262247:UOE262247 UXZ262247:UYA262247 VHV262247:VHW262247 VRR262247:VRS262247 WBN262247:WBO262247 WLJ262247:WLK262247 WVF262247:WVG262247 G327794:H327794 IT327783:IU327783 SP327783:SQ327783 ACL327783:ACM327783 AMH327783:AMI327783 AWD327783:AWE327783 BFZ327783:BGA327783 BPV327783:BPW327783 BZR327783:BZS327783 CJN327783:CJO327783 CTJ327783:CTK327783 DDF327783:DDG327783 DNB327783:DNC327783 DWX327783:DWY327783 EGT327783:EGU327783 EQP327783:EQQ327783 FAL327783:FAM327783 FKH327783:FKI327783 FUD327783:FUE327783 GDZ327783:GEA327783 GNV327783:GNW327783 GXR327783:GXS327783 HHN327783:HHO327783 HRJ327783:HRK327783 IBF327783:IBG327783 ILB327783:ILC327783 IUX327783:IUY327783 JET327783:JEU327783 JOP327783:JOQ327783 JYL327783:JYM327783 KIH327783:KII327783 KSD327783:KSE327783 LBZ327783:LCA327783 LLV327783:LLW327783 LVR327783:LVS327783 MFN327783:MFO327783 MPJ327783:MPK327783 MZF327783:MZG327783 NJB327783:NJC327783 NSX327783:NSY327783 OCT327783:OCU327783 OMP327783:OMQ327783 OWL327783:OWM327783 PGH327783:PGI327783 PQD327783:PQE327783 PZZ327783:QAA327783 QJV327783:QJW327783 QTR327783:QTS327783 RDN327783:RDO327783 RNJ327783:RNK327783 RXF327783:RXG327783 SHB327783:SHC327783 SQX327783:SQY327783 TAT327783:TAU327783 TKP327783:TKQ327783 TUL327783:TUM327783 UEH327783:UEI327783 UOD327783:UOE327783 UXZ327783:UYA327783 VHV327783:VHW327783 VRR327783:VRS327783 WBN327783:WBO327783 WLJ327783:WLK327783 WVF327783:WVG327783 G393330:H393330 IT393319:IU393319 SP393319:SQ393319 ACL393319:ACM393319 AMH393319:AMI393319 AWD393319:AWE393319 BFZ393319:BGA393319 BPV393319:BPW393319 BZR393319:BZS393319 CJN393319:CJO393319 CTJ393319:CTK393319 DDF393319:DDG393319 DNB393319:DNC393319 DWX393319:DWY393319 EGT393319:EGU393319 EQP393319:EQQ393319 FAL393319:FAM393319 FKH393319:FKI393319 FUD393319:FUE393319 GDZ393319:GEA393319 GNV393319:GNW393319 GXR393319:GXS393319 HHN393319:HHO393319 HRJ393319:HRK393319 IBF393319:IBG393319 ILB393319:ILC393319 IUX393319:IUY393319 JET393319:JEU393319 JOP393319:JOQ393319 JYL393319:JYM393319 KIH393319:KII393319 KSD393319:KSE393319 LBZ393319:LCA393319 LLV393319:LLW393319 LVR393319:LVS393319 MFN393319:MFO393319 MPJ393319:MPK393319 MZF393319:MZG393319 NJB393319:NJC393319 NSX393319:NSY393319 OCT393319:OCU393319 OMP393319:OMQ393319 OWL393319:OWM393319 PGH393319:PGI393319 PQD393319:PQE393319 PZZ393319:QAA393319 QJV393319:QJW393319 QTR393319:QTS393319 RDN393319:RDO393319 RNJ393319:RNK393319 RXF393319:RXG393319 SHB393319:SHC393319 SQX393319:SQY393319 TAT393319:TAU393319 TKP393319:TKQ393319 TUL393319:TUM393319 UEH393319:UEI393319 UOD393319:UOE393319 UXZ393319:UYA393319 VHV393319:VHW393319 VRR393319:VRS393319 WBN393319:WBO393319 WLJ393319:WLK393319 WVF393319:WVG393319 G458866:H458866 IT458855:IU458855 SP458855:SQ458855 ACL458855:ACM458855 AMH458855:AMI458855 AWD458855:AWE458855 BFZ458855:BGA458855 BPV458855:BPW458855 BZR458855:BZS458855 CJN458855:CJO458855 CTJ458855:CTK458855 DDF458855:DDG458855 DNB458855:DNC458855 DWX458855:DWY458855 EGT458855:EGU458855 EQP458855:EQQ458855 FAL458855:FAM458855 FKH458855:FKI458855 FUD458855:FUE458855 GDZ458855:GEA458855 GNV458855:GNW458855 GXR458855:GXS458855 HHN458855:HHO458855 HRJ458855:HRK458855 IBF458855:IBG458855 ILB458855:ILC458855 IUX458855:IUY458855 JET458855:JEU458855 JOP458855:JOQ458855 JYL458855:JYM458855 KIH458855:KII458855 KSD458855:KSE458855 LBZ458855:LCA458855 LLV458855:LLW458855 LVR458855:LVS458855 MFN458855:MFO458855 MPJ458855:MPK458855 MZF458855:MZG458855 NJB458855:NJC458855 NSX458855:NSY458855 OCT458855:OCU458855 OMP458855:OMQ458855 OWL458855:OWM458855 PGH458855:PGI458855 PQD458855:PQE458855 PZZ458855:QAA458855 QJV458855:QJW458855 QTR458855:QTS458855 RDN458855:RDO458855 RNJ458855:RNK458855 RXF458855:RXG458855 SHB458855:SHC458855 SQX458855:SQY458855 TAT458855:TAU458855 TKP458855:TKQ458855 TUL458855:TUM458855 UEH458855:UEI458855 UOD458855:UOE458855 UXZ458855:UYA458855 VHV458855:VHW458855 VRR458855:VRS458855 WBN458855:WBO458855 WLJ458855:WLK458855 WVF458855:WVG458855 G524402:H524402 IT524391:IU524391 SP524391:SQ524391 ACL524391:ACM524391 AMH524391:AMI524391 AWD524391:AWE524391 BFZ524391:BGA524391 BPV524391:BPW524391 BZR524391:BZS524391 CJN524391:CJO524391 CTJ524391:CTK524391 DDF524391:DDG524391 DNB524391:DNC524391 DWX524391:DWY524391 EGT524391:EGU524391 EQP524391:EQQ524391 FAL524391:FAM524391 FKH524391:FKI524391 FUD524391:FUE524391 GDZ524391:GEA524391 GNV524391:GNW524391 GXR524391:GXS524391 HHN524391:HHO524391 HRJ524391:HRK524391 IBF524391:IBG524391 ILB524391:ILC524391 IUX524391:IUY524391 JET524391:JEU524391 JOP524391:JOQ524391 JYL524391:JYM524391 KIH524391:KII524391 KSD524391:KSE524391 LBZ524391:LCA524391 LLV524391:LLW524391 LVR524391:LVS524391 MFN524391:MFO524391 MPJ524391:MPK524391 MZF524391:MZG524391 NJB524391:NJC524391 NSX524391:NSY524391 OCT524391:OCU524391 OMP524391:OMQ524391 OWL524391:OWM524391 PGH524391:PGI524391 PQD524391:PQE524391 PZZ524391:QAA524391 QJV524391:QJW524391 QTR524391:QTS524391 RDN524391:RDO524391 RNJ524391:RNK524391 RXF524391:RXG524391 SHB524391:SHC524391 SQX524391:SQY524391 TAT524391:TAU524391 TKP524391:TKQ524391 TUL524391:TUM524391 UEH524391:UEI524391 UOD524391:UOE524391 UXZ524391:UYA524391 VHV524391:VHW524391 VRR524391:VRS524391 WBN524391:WBO524391 WLJ524391:WLK524391 WVF524391:WVG524391 G589938:H589938 IT589927:IU589927 SP589927:SQ589927 ACL589927:ACM589927 AMH589927:AMI589927 AWD589927:AWE589927 BFZ589927:BGA589927 BPV589927:BPW589927 BZR589927:BZS589927 CJN589927:CJO589927 CTJ589927:CTK589927 DDF589927:DDG589927 DNB589927:DNC589927 DWX589927:DWY589927 EGT589927:EGU589927 EQP589927:EQQ589927 FAL589927:FAM589927 FKH589927:FKI589927 FUD589927:FUE589927 GDZ589927:GEA589927 GNV589927:GNW589927 GXR589927:GXS589927 HHN589927:HHO589927 HRJ589927:HRK589927 IBF589927:IBG589927 ILB589927:ILC589927 IUX589927:IUY589927 JET589927:JEU589927 JOP589927:JOQ589927 JYL589927:JYM589927 KIH589927:KII589927 KSD589927:KSE589927 LBZ589927:LCA589927 LLV589927:LLW589927 LVR589927:LVS589927 MFN589927:MFO589927 MPJ589927:MPK589927 MZF589927:MZG589927 NJB589927:NJC589927 NSX589927:NSY589927 OCT589927:OCU589927 OMP589927:OMQ589927 OWL589927:OWM589927 PGH589927:PGI589927 PQD589927:PQE589927 PZZ589927:QAA589927 QJV589927:QJW589927 QTR589927:QTS589927 RDN589927:RDO589927 RNJ589927:RNK589927 RXF589927:RXG589927 SHB589927:SHC589927 SQX589927:SQY589927 TAT589927:TAU589927 TKP589927:TKQ589927 TUL589927:TUM589927 UEH589927:UEI589927 UOD589927:UOE589927 UXZ589927:UYA589927 VHV589927:VHW589927 VRR589927:VRS589927 WBN589927:WBO589927 WLJ589927:WLK589927 WVF589927:WVG589927 G655474:H655474 IT655463:IU655463 SP655463:SQ655463 ACL655463:ACM655463 AMH655463:AMI655463 AWD655463:AWE655463 BFZ655463:BGA655463 BPV655463:BPW655463 BZR655463:BZS655463 CJN655463:CJO655463 CTJ655463:CTK655463 DDF655463:DDG655463 DNB655463:DNC655463 DWX655463:DWY655463 EGT655463:EGU655463 EQP655463:EQQ655463 FAL655463:FAM655463 FKH655463:FKI655463 FUD655463:FUE655463 GDZ655463:GEA655463 GNV655463:GNW655463 GXR655463:GXS655463 HHN655463:HHO655463 HRJ655463:HRK655463 IBF655463:IBG655463 ILB655463:ILC655463 IUX655463:IUY655463 JET655463:JEU655463 JOP655463:JOQ655463 JYL655463:JYM655463 KIH655463:KII655463 KSD655463:KSE655463 LBZ655463:LCA655463 LLV655463:LLW655463 LVR655463:LVS655463 MFN655463:MFO655463 MPJ655463:MPK655463 MZF655463:MZG655463 NJB655463:NJC655463 NSX655463:NSY655463 OCT655463:OCU655463 OMP655463:OMQ655463 OWL655463:OWM655463 PGH655463:PGI655463 PQD655463:PQE655463 PZZ655463:QAA655463 QJV655463:QJW655463 QTR655463:QTS655463 RDN655463:RDO655463 RNJ655463:RNK655463 RXF655463:RXG655463 SHB655463:SHC655463 SQX655463:SQY655463 TAT655463:TAU655463 TKP655463:TKQ655463 TUL655463:TUM655463 UEH655463:UEI655463 UOD655463:UOE655463 UXZ655463:UYA655463 VHV655463:VHW655463 VRR655463:VRS655463 WBN655463:WBO655463 WLJ655463:WLK655463 WVF655463:WVG655463 G721010:H721010 IT720999:IU720999 SP720999:SQ720999 ACL720999:ACM720999 AMH720999:AMI720999 AWD720999:AWE720999 BFZ720999:BGA720999 BPV720999:BPW720999 BZR720999:BZS720999 CJN720999:CJO720999 CTJ720999:CTK720999 DDF720999:DDG720999 DNB720999:DNC720999 DWX720999:DWY720999 EGT720999:EGU720999 EQP720999:EQQ720999 FAL720999:FAM720999 FKH720999:FKI720999 FUD720999:FUE720999 GDZ720999:GEA720999 GNV720999:GNW720999 GXR720999:GXS720999 HHN720999:HHO720999 HRJ720999:HRK720999 IBF720999:IBG720999 ILB720999:ILC720999 IUX720999:IUY720999 JET720999:JEU720999 JOP720999:JOQ720999 JYL720999:JYM720999 KIH720999:KII720999 KSD720999:KSE720999 LBZ720999:LCA720999 LLV720999:LLW720999 LVR720999:LVS720999 MFN720999:MFO720999 MPJ720999:MPK720999 MZF720999:MZG720999 NJB720999:NJC720999 NSX720999:NSY720999 OCT720999:OCU720999 OMP720999:OMQ720999 OWL720999:OWM720999 PGH720999:PGI720999 PQD720999:PQE720999 PZZ720999:QAA720999 QJV720999:QJW720999 QTR720999:QTS720999 RDN720999:RDO720999 RNJ720999:RNK720999 RXF720999:RXG720999 SHB720999:SHC720999 SQX720999:SQY720999 TAT720999:TAU720999 TKP720999:TKQ720999 TUL720999:TUM720999 UEH720999:UEI720999 UOD720999:UOE720999 UXZ720999:UYA720999 VHV720999:VHW720999 VRR720999:VRS720999 WBN720999:WBO720999 WLJ720999:WLK720999 WVF720999:WVG720999 G786546:H786546 IT786535:IU786535 SP786535:SQ786535 ACL786535:ACM786535 AMH786535:AMI786535 AWD786535:AWE786535 BFZ786535:BGA786535 BPV786535:BPW786535 BZR786535:BZS786535 CJN786535:CJO786535 CTJ786535:CTK786535 DDF786535:DDG786535 DNB786535:DNC786535 DWX786535:DWY786535 EGT786535:EGU786535 EQP786535:EQQ786535 FAL786535:FAM786535 FKH786535:FKI786535 FUD786535:FUE786535 GDZ786535:GEA786535 GNV786535:GNW786535 GXR786535:GXS786535 HHN786535:HHO786535 HRJ786535:HRK786535 IBF786535:IBG786535 ILB786535:ILC786535 IUX786535:IUY786535 JET786535:JEU786535 JOP786535:JOQ786535 JYL786535:JYM786535 KIH786535:KII786535 KSD786535:KSE786535 LBZ786535:LCA786535 LLV786535:LLW786535 LVR786535:LVS786535 MFN786535:MFO786535 MPJ786535:MPK786535 MZF786535:MZG786535 NJB786535:NJC786535 NSX786535:NSY786535 OCT786535:OCU786535 OMP786535:OMQ786535 OWL786535:OWM786535 PGH786535:PGI786535 PQD786535:PQE786535 PZZ786535:QAA786535 QJV786535:QJW786535 QTR786535:QTS786535 RDN786535:RDO786535 RNJ786535:RNK786535 RXF786535:RXG786535 SHB786535:SHC786535 SQX786535:SQY786535 TAT786535:TAU786535 TKP786535:TKQ786535 TUL786535:TUM786535 UEH786535:UEI786535 UOD786535:UOE786535 UXZ786535:UYA786535 VHV786535:VHW786535 VRR786535:VRS786535 WBN786535:WBO786535 WLJ786535:WLK786535 WVF786535:WVG786535 G852082:H852082 IT852071:IU852071 SP852071:SQ852071 ACL852071:ACM852071 AMH852071:AMI852071 AWD852071:AWE852071 BFZ852071:BGA852071 BPV852071:BPW852071 BZR852071:BZS852071 CJN852071:CJO852071 CTJ852071:CTK852071 DDF852071:DDG852071 DNB852071:DNC852071 DWX852071:DWY852071 EGT852071:EGU852071 EQP852071:EQQ852071 FAL852071:FAM852071 FKH852071:FKI852071 FUD852071:FUE852071 GDZ852071:GEA852071 GNV852071:GNW852071 GXR852071:GXS852071 HHN852071:HHO852071 HRJ852071:HRK852071 IBF852071:IBG852071 ILB852071:ILC852071 IUX852071:IUY852071 JET852071:JEU852071 JOP852071:JOQ852071 JYL852071:JYM852071 KIH852071:KII852071 KSD852071:KSE852071 LBZ852071:LCA852071 LLV852071:LLW852071 LVR852071:LVS852071 MFN852071:MFO852071 MPJ852071:MPK852071 MZF852071:MZG852071 NJB852071:NJC852071 NSX852071:NSY852071 OCT852071:OCU852071 OMP852071:OMQ852071 OWL852071:OWM852071 PGH852071:PGI852071 PQD852071:PQE852071 PZZ852071:QAA852071 QJV852071:QJW852071 QTR852071:QTS852071 RDN852071:RDO852071 RNJ852071:RNK852071 RXF852071:RXG852071 SHB852071:SHC852071 SQX852071:SQY852071 TAT852071:TAU852071 TKP852071:TKQ852071 TUL852071:TUM852071 UEH852071:UEI852071 UOD852071:UOE852071 UXZ852071:UYA852071 VHV852071:VHW852071 VRR852071:VRS852071 WBN852071:WBO852071 WLJ852071:WLK852071 WVF852071:WVG852071 G917618:H917618 IT917607:IU917607 SP917607:SQ917607 ACL917607:ACM917607 AMH917607:AMI917607 AWD917607:AWE917607 BFZ917607:BGA917607 BPV917607:BPW917607 BZR917607:BZS917607 CJN917607:CJO917607 CTJ917607:CTK917607 DDF917607:DDG917607 DNB917607:DNC917607 DWX917607:DWY917607 EGT917607:EGU917607 EQP917607:EQQ917607 FAL917607:FAM917607 FKH917607:FKI917607 FUD917607:FUE917607 GDZ917607:GEA917607 GNV917607:GNW917607 GXR917607:GXS917607 HHN917607:HHO917607 HRJ917607:HRK917607 IBF917607:IBG917607 ILB917607:ILC917607 IUX917607:IUY917607 JET917607:JEU917607 JOP917607:JOQ917607 JYL917607:JYM917607 KIH917607:KII917607 KSD917607:KSE917607 LBZ917607:LCA917607 LLV917607:LLW917607 LVR917607:LVS917607 MFN917607:MFO917607 MPJ917607:MPK917607 MZF917607:MZG917607 NJB917607:NJC917607 NSX917607:NSY917607 OCT917607:OCU917607 OMP917607:OMQ917607 OWL917607:OWM917607 PGH917607:PGI917607 PQD917607:PQE917607 PZZ917607:QAA917607 QJV917607:QJW917607 QTR917607:QTS917607 RDN917607:RDO917607 RNJ917607:RNK917607 RXF917607:RXG917607 SHB917607:SHC917607 SQX917607:SQY917607 TAT917607:TAU917607 TKP917607:TKQ917607 TUL917607:TUM917607 UEH917607:UEI917607 UOD917607:UOE917607 UXZ917607:UYA917607 VHV917607:VHW917607 VRR917607:VRS917607 WBN917607:WBO917607 WLJ917607:WLK917607 WVF917607:WVG917607 G983154:H983154 IT983143:IU983143 SP983143:SQ983143 ACL983143:ACM983143 AMH983143:AMI983143 AWD983143:AWE983143 BFZ983143:BGA983143 BPV983143:BPW983143 BZR983143:BZS983143 CJN983143:CJO983143 CTJ983143:CTK983143 DDF983143:DDG983143 DNB983143:DNC983143 DWX983143:DWY983143 EGT983143:EGU983143 EQP983143:EQQ983143 FAL983143:FAM983143 FKH983143:FKI983143 FUD983143:FUE983143 GDZ983143:GEA983143 GNV983143:GNW983143 GXR983143:GXS983143 HHN983143:HHO983143 HRJ983143:HRK983143 IBF983143:IBG983143 ILB983143:ILC983143 IUX983143:IUY983143 JET983143:JEU983143 JOP983143:JOQ983143 JYL983143:JYM983143 KIH983143:KII983143 KSD983143:KSE983143 LBZ983143:LCA983143 LLV983143:LLW983143 LVR983143:LVS983143 MFN983143:MFO983143 MPJ983143:MPK983143 MZF983143:MZG983143 NJB983143:NJC983143 NSX983143:NSY983143 OCT983143:OCU983143 OMP983143:OMQ983143 OWL983143:OWM983143 PGH983143:PGI983143 PQD983143:PQE983143 PZZ983143:QAA983143 QJV983143:QJW983143 QTR983143:QTS983143 RDN983143:RDO983143 RNJ983143:RNK983143 RXF983143:RXG983143 SHB983143:SHC983143 SQX983143:SQY983143 TAT983143:TAU983143 TKP983143:TKQ983143 TUL983143:TUM983143 UEH983143:UEI983143 UOD983143:UOE983143 UXZ983143:UYA983143 VHV983143:VHW983143 VRR983143:VRS983143 WBN983143:WBO983143 WLJ983143:WLK983143">
      <formula1>0</formula1>
    </dataValidation>
    <dataValidation type="whole" operator="greaterThanOrEqual" allowBlank="1" showInputMessage="1" showErrorMessage="1" errorTitle="Nombre entier" error="Nombre entier. Évitez les décimales. Le montant financé ne peut être plus grand que la dépense projet." promptTitle="Financement PQDI" prompt="Relativement à la dépense de projet de cette ligne, quel montant serait financé par le PQDI ?" sqref="WVE983143 IS103 SO103 ACK103 AMG103 AWC103 BFY103 BPU103 BZQ103 CJM103 CTI103 DDE103 DNA103 DWW103 EGS103 EQO103 FAK103 FKG103 FUC103 GDY103 GNU103 GXQ103 HHM103 HRI103 IBE103 ILA103 IUW103 JES103 JOO103 JYK103 KIG103 KSC103 LBY103 LLU103 LVQ103 MFM103 MPI103 MZE103 NJA103 NSW103 OCS103 OMO103 OWK103 PGG103 PQC103 PZY103 QJU103 QTQ103 RDM103 RNI103 RXE103 SHA103 SQW103 TAS103 TKO103 TUK103 UEG103 UOC103 UXY103 VHU103 VRQ103 WBM103 WLI103 WVE103 F65650 IS65639 SO65639 ACK65639 AMG65639 AWC65639 BFY65639 BPU65639 BZQ65639 CJM65639 CTI65639 DDE65639 DNA65639 DWW65639 EGS65639 EQO65639 FAK65639 FKG65639 FUC65639 GDY65639 GNU65639 GXQ65639 HHM65639 HRI65639 IBE65639 ILA65639 IUW65639 JES65639 JOO65639 JYK65639 KIG65639 KSC65639 LBY65639 LLU65639 LVQ65639 MFM65639 MPI65639 MZE65639 NJA65639 NSW65639 OCS65639 OMO65639 OWK65639 PGG65639 PQC65639 PZY65639 QJU65639 QTQ65639 RDM65639 RNI65639 RXE65639 SHA65639 SQW65639 TAS65639 TKO65639 TUK65639 UEG65639 UOC65639 UXY65639 VHU65639 VRQ65639 WBM65639 WLI65639 WVE65639 F131186 IS131175 SO131175 ACK131175 AMG131175 AWC131175 BFY131175 BPU131175 BZQ131175 CJM131175 CTI131175 DDE131175 DNA131175 DWW131175 EGS131175 EQO131175 FAK131175 FKG131175 FUC131175 GDY131175 GNU131175 GXQ131175 HHM131175 HRI131175 IBE131175 ILA131175 IUW131175 JES131175 JOO131175 JYK131175 KIG131175 KSC131175 LBY131175 LLU131175 LVQ131175 MFM131175 MPI131175 MZE131175 NJA131175 NSW131175 OCS131175 OMO131175 OWK131175 PGG131175 PQC131175 PZY131175 QJU131175 QTQ131175 RDM131175 RNI131175 RXE131175 SHA131175 SQW131175 TAS131175 TKO131175 TUK131175 UEG131175 UOC131175 UXY131175 VHU131175 VRQ131175 WBM131175 WLI131175 WVE131175 F196722 IS196711 SO196711 ACK196711 AMG196711 AWC196711 BFY196711 BPU196711 BZQ196711 CJM196711 CTI196711 DDE196711 DNA196711 DWW196711 EGS196711 EQO196711 FAK196711 FKG196711 FUC196711 GDY196711 GNU196711 GXQ196711 HHM196711 HRI196711 IBE196711 ILA196711 IUW196711 JES196711 JOO196711 JYK196711 KIG196711 KSC196711 LBY196711 LLU196711 LVQ196711 MFM196711 MPI196711 MZE196711 NJA196711 NSW196711 OCS196711 OMO196711 OWK196711 PGG196711 PQC196711 PZY196711 QJU196711 QTQ196711 RDM196711 RNI196711 RXE196711 SHA196711 SQW196711 TAS196711 TKO196711 TUK196711 UEG196711 UOC196711 UXY196711 VHU196711 VRQ196711 WBM196711 WLI196711 WVE196711 F262258 IS262247 SO262247 ACK262247 AMG262247 AWC262247 BFY262247 BPU262247 BZQ262247 CJM262247 CTI262247 DDE262247 DNA262247 DWW262247 EGS262247 EQO262247 FAK262247 FKG262247 FUC262247 GDY262247 GNU262247 GXQ262247 HHM262247 HRI262247 IBE262247 ILA262247 IUW262247 JES262247 JOO262247 JYK262247 KIG262247 KSC262247 LBY262247 LLU262247 LVQ262247 MFM262247 MPI262247 MZE262247 NJA262247 NSW262247 OCS262247 OMO262247 OWK262247 PGG262247 PQC262247 PZY262247 QJU262247 QTQ262247 RDM262247 RNI262247 RXE262247 SHA262247 SQW262247 TAS262247 TKO262247 TUK262247 UEG262247 UOC262247 UXY262247 VHU262247 VRQ262247 WBM262247 WLI262247 WVE262247 F327794 IS327783 SO327783 ACK327783 AMG327783 AWC327783 BFY327783 BPU327783 BZQ327783 CJM327783 CTI327783 DDE327783 DNA327783 DWW327783 EGS327783 EQO327783 FAK327783 FKG327783 FUC327783 GDY327783 GNU327783 GXQ327783 HHM327783 HRI327783 IBE327783 ILA327783 IUW327783 JES327783 JOO327783 JYK327783 KIG327783 KSC327783 LBY327783 LLU327783 LVQ327783 MFM327783 MPI327783 MZE327783 NJA327783 NSW327783 OCS327783 OMO327783 OWK327783 PGG327783 PQC327783 PZY327783 QJU327783 QTQ327783 RDM327783 RNI327783 RXE327783 SHA327783 SQW327783 TAS327783 TKO327783 TUK327783 UEG327783 UOC327783 UXY327783 VHU327783 VRQ327783 WBM327783 WLI327783 WVE327783 F393330 IS393319 SO393319 ACK393319 AMG393319 AWC393319 BFY393319 BPU393319 BZQ393319 CJM393319 CTI393319 DDE393319 DNA393319 DWW393319 EGS393319 EQO393319 FAK393319 FKG393319 FUC393319 GDY393319 GNU393319 GXQ393319 HHM393319 HRI393319 IBE393319 ILA393319 IUW393319 JES393319 JOO393319 JYK393319 KIG393319 KSC393319 LBY393319 LLU393319 LVQ393319 MFM393319 MPI393319 MZE393319 NJA393319 NSW393319 OCS393319 OMO393319 OWK393319 PGG393319 PQC393319 PZY393319 QJU393319 QTQ393319 RDM393319 RNI393319 RXE393319 SHA393319 SQW393319 TAS393319 TKO393319 TUK393319 UEG393319 UOC393319 UXY393319 VHU393319 VRQ393319 WBM393319 WLI393319 WVE393319 F458866 IS458855 SO458855 ACK458855 AMG458855 AWC458855 BFY458855 BPU458855 BZQ458855 CJM458855 CTI458855 DDE458855 DNA458855 DWW458855 EGS458855 EQO458855 FAK458855 FKG458855 FUC458855 GDY458855 GNU458855 GXQ458855 HHM458855 HRI458855 IBE458855 ILA458855 IUW458855 JES458855 JOO458855 JYK458855 KIG458855 KSC458855 LBY458855 LLU458855 LVQ458855 MFM458855 MPI458855 MZE458855 NJA458855 NSW458855 OCS458855 OMO458855 OWK458855 PGG458855 PQC458855 PZY458855 QJU458855 QTQ458855 RDM458855 RNI458855 RXE458855 SHA458855 SQW458855 TAS458855 TKO458855 TUK458855 UEG458855 UOC458855 UXY458855 VHU458855 VRQ458855 WBM458855 WLI458855 WVE458855 F524402 IS524391 SO524391 ACK524391 AMG524391 AWC524391 BFY524391 BPU524391 BZQ524391 CJM524391 CTI524391 DDE524391 DNA524391 DWW524391 EGS524391 EQO524391 FAK524391 FKG524391 FUC524391 GDY524391 GNU524391 GXQ524391 HHM524391 HRI524391 IBE524391 ILA524391 IUW524391 JES524391 JOO524391 JYK524391 KIG524391 KSC524391 LBY524391 LLU524391 LVQ524391 MFM524391 MPI524391 MZE524391 NJA524391 NSW524391 OCS524391 OMO524391 OWK524391 PGG524391 PQC524391 PZY524391 QJU524391 QTQ524391 RDM524391 RNI524391 RXE524391 SHA524391 SQW524391 TAS524391 TKO524391 TUK524391 UEG524391 UOC524391 UXY524391 VHU524391 VRQ524391 WBM524391 WLI524391 WVE524391 F589938 IS589927 SO589927 ACK589927 AMG589927 AWC589927 BFY589927 BPU589927 BZQ589927 CJM589927 CTI589927 DDE589927 DNA589927 DWW589927 EGS589927 EQO589927 FAK589927 FKG589927 FUC589927 GDY589927 GNU589927 GXQ589927 HHM589927 HRI589927 IBE589927 ILA589927 IUW589927 JES589927 JOO589927 JYK589927 KIG589927 KSC589927 LBY589927 LLU589927 LVQ589927 MFM589927 MPI589927 MZE589927 NJA589927 NSW589927 OCS589927 OMO589927 OWK589927 PGG589927 PQC589927 PZY589927 QJU589927 QTQ589927 RDM589927 RNI589927 RXE589927 SHA589927 SQW589927 TAS589927 TKO589927 TUK589927 UEG589927 UOC589927 UXY589927 VHU589927 VRQ589927 WBM589927 WLI589927 WVE589927 F655474 IS655463 SO655463 ACK655463 AMG655463 AWC655463 BFY655463 BPU655463 BZQ655463 CJM655463 CTI655463 DDE655463 DNA655463 DWW655463 EGS655463 EQO655463 FAK655463 FKG655463 FUC655463 GDY655463 GNU655463 GXQ655463 HHM655463 HRI655463 IBE655463 ILA655463 IUW655463 JES655463 JOO655463 JYK655463 KIG655463 KSC655463 LBY655463 LLU655463 LVQ655463 MFM655463 MPI655463 MZE655463 NJA655463 NSW655463 OCS655463 OMO655463 OWK655463 PGG655463 PQC655463 PZY655463 QJU655463 QTQ655463 RDM655463 RNI655463 RXE655463 SHA655463 SQW655463 TAS655463 TKO655463 TUK655463 UEG655463 UOC655463 UXY655463 VHU655463 VRQ655463 WBM655463 WLI655463 WVE655463 F721010 IS720999 SO720999 ACK720999 AMG720999 AWC720999 BFY720999 BPU720999 BZQ720999 CJM720999 CTI720999 DDE720999 DNA720999 DWW720999 EGS720999 EQO720999 FAK720999 FKG720999 FUC720999 GDY720999 GNU720999 GXQ720999 HHM720999 HRI720999 IBE720999 ILA720999 IUW720999 JES720999 JOO720999 JYK720999 KIG720999 KSC720999 LBY720999 LLU720999 LVQ720999 MFM720999 MPI720999 MZE720999 NJA720999 NSW720999 OCS720999 OMO720999 OWK720999 PGG720999 PQC720999 PZY720999 QJU720999 QTQ720999 RDM720999 RNI720999 RXE720999 SHA720999 SQW720999 TAS720999 TKO720999 TUK720999 UEG720999 UOC720999 UXY720999 VHU720999 VRQ720999 WBM720999 WLI720999 WVE720999 F786546 IS786535 SO786535 ACK786535 AMG786535 AWC786535 BFY786535 BPU786535 BZQ786535 CJM786535 CTI786535 DDE786535 DNA786535 DWW786535 EGS786535 EQO786535 FAK786535 FKG786535 FUC786535 GDY786535 GNU786535 GXQ786535 HHM786535 HRI786535 IBE786535 ILA786535 IUW786535 JES786535 JOO786535 JYK786535 KIG786535 KSC786535 LBY786535 LLU786535 LVQ786535 MFM786535 MPI786535 MZE786535 NJA786535 NSW786535 OCS786535 OMO786535 OWK786535 PGG786535 PQC786535 PZY786535 QJU786535 QTQ786535 RDM786535 RNI786535 RXE786535 SHA786535 SQW786535 TAS786535 TKO786535 TUK786535 UEG786535 UOC786535 UXY786535 VHU786535 VRQ786535 WBM786535 WLI786535 WVE786535 F852082 IS852071 SO852071 ACK852071 AMG852071 AWC852071 BFY852071 BPU852071 BZQ852071 CJM852071 CTI852071 DDE852071 DNA852071 DWW852071 EGS852071 EQO852071 FAK852071 FKG852071 FUC852071 GDY852071 GNU852071 GXQ852071 HHM852071 HRI852071 IBE852071 ILA852071 IUW852071 JES852071 JOO852071 JYK852071 KIG852071 KSC852071 LBY852071 LLU852071 LVQ852071 MFM852071 MPI852071 MZE852071 NJA852071 NSW852071 OCS852071 OMO852071 OWK852071 PGG852071 PQC852071 PZY852071 QJU852071 QTQ852071 RDM852071 RNI852071 RXE852071 SHA852071 SQW852071 TAS852071 TKO852071 TUK852071 UEG852071 UOC852071 UXY852071 VHU852071 VRQ852071 WBM852071 WLI852071 WVE852071 F917618 IS917607 SO917607 ACK917607 AMG917607 AWC917607 BFY917607 BPU917607 BZQ917607 CJM917607 CTI917607 DDE917607 DNA917607 DWW917607 EGS917607 EQO917607 FAK917607 FKG917607 FUC917607 GDY917607 GNU917607 GXQ917607 HHM917607 HRI917607 IBE917607 ILA917607 IUW917607 JES917607 JOO917607 JYK917607 KIG917607 KSC917607 LBY917607 LLU917607 LVQ917607 MFM917607 MPI917607 MZE917607 NJA917607 NSW917607 OCS917607 OMO917607 OWK917607 PGG917607 PQC917607 PZY917607 QJU917607 QTQ917607 RDM917607 RNI917607 RXE917607 SHA917607 SQW917607 TAS917607 TKO917607 TUK917607 UEG917607 UOC917607 UXY917607 VHU917607 VRQ917607 WBM917607 WLI917607 WVE917607 F983154 IS983143 SO983143 ACK983143 AMG983143 AWC983143 BFY983143 BPU983143 BZQ983143 CJM983143 CTI983143 DDE983143 DNA983143 DWW983143 EGS983143 EQO983143 FAK983143 FKG983143 FUC983143 GDY983143 GNU983143 GXQ983143 HHM983143 HRI983143 IBE983143 ILA983143 IUW983143 JES983143 JOO983143 JYK983143 KIG983143 KSC983143 LBY983143 LLU983143 LVQ983143 MFM983143 MPI983143 MZE983143 NJA983143 NSW983143 OCS983143 OMO983143 OWK983143 PGG983143 PQC983143 PZY983143 QJU983143 QTQ983143 RDM983143 RNI983143 RXE983143 SHA983143 SQW983143 TAS983143 TKO983143 TUK983143 UEG983143 UOC983143 UXY983143 VHU983143 VRQ983143 WBM983143 WLI983143">
      <formula1>0</formula1>
    </dataValidation>
    <dataValidation type="whole" operator="greaterThanOrEqual" allowBlank="1" showInputMessage="1" showErrorMessage="1" errorTitle="Nombre entier" error="Nombre entier. Évitez les décimales." promptTitle="Financement local" prompt="La contribution du partenaire local n'est pas incluse dans le calcul des dépenses ou des financements. Elle n'est là qu'à titre indicatif." sqref="WVI983143 IW103 SS103 ACO103 AMK103 AWG103 BGC103 BPY103 BZU103 CJQ103 CTM103 DDI103 DNE103 DXA103 EGW103 EQS103 FAO103 FKK103 FUG103 GEC103 GNY103 GXU103 HHQ103 HRM103 IBI103 ILE103 IVA103 JEW103 JOS103 JYO103 KIK103 KSG103 LCC103 LLY103 LVU103 MFQ103 MPM103 MZI103 NJE103 NTA103 OCW103 OMS103 OWO103 PGK103 PQG103 QAC103 QJY103 QTU103 RDQ103 RNM103 RXI103 SHE103 SRA103 TAW103 TKS103 TUO103 UEK103 UOG103 UYC103 VHY103 VRU103 WBQ103 WLM103 WVI103 J65650 IW65639 SS65639 ACO65639 AMK65639 AWG65639 BGC65639 BPY65639 BZU65639 CJQ65639 CTM65639 DDI65639 DNE65639 DXA65639 EGW65639 EQS65639 FAO65639 FKK65639 FUG65639 GEC65639 GNY65639 GXU65639 HHQ65639 HRM65639 IBI65639 ILE65639 IVA65639 JEW65639 JOS65639 JYO65639 KIK65639 KSG65639 LCC65639 LLY65639 LVU65639 MFQ65639 MPM65639 MZI65639 NJE65639 NTA65639 OCW65639 OMS65639 OWO65639 PGK65639 PQG65639 QAC65639 QJY65639 QTU65639 RDQ65639 RNM65639 RXI65639 SHE65639 SRA65639 TAW65639 TKS65639 TUO65639 UEK65639 UOG65639 UYC65639 VHY65639 VRU65639 WBQ65639 WLM65639 WVI65639 J131186 IW131175 SS131175 ACO131175 AMK131175 AWG131175 BGC131175 BPY131175 BZU131175 CJQ131175 CTM131175 DDI131175 DNE131175 DXA131175 EGW131175 EQS131175 FAO131175 FKK131175 FUG131175 GEC131175 GNY131175 GXU131175 HHQ131175 HRM131175 IBI131175 ILE131175 IVA131175 JEW131175 JOS131175 JYO131175 KIK131175 KSG131175 LCC131175 LLY131175 LVU131175 MFQ131175 MPM131175 MZI131175 NJE131175 NTA131175 OCW131175 OMS131175 OWO131175 PGK131175 PQG131175 QAC131175 QJY131175 QTU131175 RDQ131175 RNM131175 RXI131175 SHE131175 SRA131175 TAW131175 TKS131175 TUO131175 UEK131175 UOG131175 UYC131175 VHY131175 VRU131175 WBQ131175 WLM131175 WVI131175 J196722 IW196711 SS196711 ACO196711 AMK196711 AWG196711 BGC196711 BPY196711 BZU196711 CJQ196711 CTM196711 DDI196711 DNE196711 DXA196711 EGW196711 EQS196711 FAO196711 FKK196711 FUG196711 GEC196711 GNY196711 GXU196711 HHQ196711 HRM196711 IBI196711 ILE196711 IVA196711 JEW196711 JOS196711 JYO196711 KIK196711 KSG196711 LCC196711 LLY196711 LVU196711 MFQ196711 MPM196711 MZI196711 NJE196711 NTA196711 OCW196711 OMS196711 OWO196711 PGK196711 PQG196711 QAC196711 QJY196711 QTU196711 RDQ196711 RNM196711 RXI196711 SHE196711 SRA196711 TAW196711 TKS196711 TUO196711 UEK196711 UOG196711 UYC196711 VHY196711 VRU196711 WBQ196711 WLM196711 WVI196711 J262258 IW262247 SS262247 ACO262247 AMK262247 AWG262247 BGC262247 BPY262247 BZU262247 CJQ262247 CTM262247 DDI262247 DNE262247 DXA262247 EGW262247 EQS262247 FAO262247 FKK262247 FUG262247 GEC262247 GNY262247 GXU262247 HHQ262247 HRM262247 IBI262247 ILE262247 IVA262247 JEW262247 JOS262247 JYO262247 KIK262247 KSG262247 LCC262247 LLY262247 LVU262247 MFQ262247 MPM262247 MZI262247 NJE262247 NTA262247 OCW262247 OMS262247 OWO262247 PGK262247 PQG262247 QAC262247 QJY262247 QTU262247 RDQ262247 RNM262247 RXI262247 SHE262247 SRA262247 TAW262247 TKS262247 TUO262247 UEK262247 UOG262247 UYC262247 VHY262247 VRU262247 WBQ262247 WLM262247 WVI262247 J327794 IW327783 SS327783 ACO327783 AMK327783 AWG327783 BGC327783 BPY327783 BZU327783 CJQ327783 CTM327783 DDI327783 DNE327783 DXA327783 EGW327783 EQS327783 FAO327783 FKK327783 FUG327783 GEC327783 GNY327783 GXU327783 HHQ327783 HRM327783 IBI327783 ILE327783 IVA327783 JEW327783 JOS327783 JYO327783 KIK327783 KSG327783 LCC327783 LLY327783 LVU327783 MFQ327783 MPM327783 MZI327783 NJE327783 NTA327783 OCW327783 OMS327783 OWO327783 PGK327783 PQG327783 QAC327783 QJY327783 QTU327783 RDQ327783 RNM327783 RXI327783 SHE327783 SRA327783 TAW327783 TKS327783 TUO327783 UEK327783 UOG327783 UYC327783 VHY327783 VRU327783 WBQ327783 WLM327783 WVI327783 J393330 IW393319 SS393319 ACO393319 AMK393319 AWG393319 BGC393319 BPY393319 BZU393319 CJQ393319 CTM393319 DDI393319 DNE393319 DXA393319 EGW393319 EQS393319 FAO393319 FKK393319 FUG393319 GEC393319 GNY393319 GXU393319 HHQ393319 HRM393319 IBI393319 ILE393319 IVA393319 JEW393319 JOS393319 JYO393319 KIK393319 KSG393319 LCC393319 LLY393319 LVU393319 MFQ393319 MPM393319 MZI393319 NJE393319 NTA393319 OCW393319 OMS393319 OWO393319 PGK393319 PQG393319 QAC393319 QJY393319 QTU393319 RDQ393319 RNM393319 RXI393319 SHE393319 SRA393319 TAW393319 TKS393319 TUO393319 UEK393319 UOG393319 UYC393319 VHY393319 VRU393319 WBQ393319 WLM393319 WVI393319 J458866 IW458855 SS458855 ACO458855 AMK458855 AWG458855 BGC458855 BPY458855 BZU458855 CJQ458855 CTM458855 DDI458855 DNE458855 DXA458855 EGW458855 EQS458855 FAO458855 FKK458855 FUG458855 GEC458855 GNY458855 GXU458855 HHQ458855 HRM458855 IBI458855 ILE458855 IVA458855 JEW458855 JOS458855 JYO458855 KIK458855 KSG458855 LCC458855 LLY458855 LVU458855 MFQ458855 MPM458855 MZI458855 NJE458855 NTA458855 OCW458855 OMS458855 OWO458855 PGK458855 PQG458855 QAC458855 QJY458855 QTU458855 RDQ458855 RNM458855 RXI458855 SHE458855 SRA458855 TAW458855 TKS458855 TUO458855 UEK458855 UOG458855 UYC458855 VHY458855 VRU458855 WBQ458855 WLM458855 WVI458855 J524402 IW524391 SS524391 ACO524391 AMK524391 AWG524391 BGC524391 BPY524391 BZU524391 CJQ524391 CTM524391 DDI524391 DNE524391 DXA524391 EGW524391 EQS524391 FAO524391 FKK524391 FUG524391 GEC524391 GNY524391 GXU524391 HHQ524391 HRM524391 IBI524391 ILE524391 IVA524391 JEW524391 JOS524391 JYO524391 KIK524391 KSG524391 LCC524391 LLY524391 LVU524391 MFQ524391 MPM524391 MZI524391 NJE524391 NTA524391 OCW524391 OMS524391 OWO524391 PGK524391 PQG524391 QAC524391 QJY524391 QTU524391 RDQ524391 RNM524391 RXI524391 SHE524391 SRA524391 TAW524391 TKS524391 TUO524391 UEK524391 UOG524391 UYC524391 VHY524391 VRU524391 WBQ524391 WLM524391 WVI524391 J589938 IW589927 SS589927 ACO589927 AMK589927 AWG589927 BGC589927 BPY589927 BZU589927 CJQ589927 CTM589927 DDI589927 DNE589927 DXA589927 EGW589927 EQS589927 FAO589927 FKK589927 FUG589927 GEC589927 GNY589927 GXU589927 HHQ589927 HRM589927 IBI589927 ILE589927 IVA589927 JEW589927 JOS589927 JYO589927 KIK589927 KSG589927 LCC589927 LLY589927 LVU589927 MFQ589927 MPM589927 MZI589927 NJE589927 NTA589927 OCW589927 OMS589927 OWO589927 PGK589927 PQG589927 QAC589927 QJY589927 QTU589927 RDQ589927 RNM589927 RXI589927 SHE589927 SRA589927 TAW589927 TKS589927 TUO589927 UEK589927 UOG589927 UYC589927 VHY589927 VRU589927 WBQ589927 WLM589927 WVI589927 J655474 IW655463 SS655463 ACO655463 AMK655463 AWG655463 BGC655463 BPY655463 BZU655463 CJQ655463 CTM655463 DDI655463 DNE655463 DXA655463 EGW655463 EQS655463 FAO655463 FKK655463 FUG655463 GEC655463 GNY655463 GXU655463 HHQ655463 HRM655463 IBI655463 ILE655463 IVA655463 JEW655463 JOS655463 JYO655463 KIK655463 KSG655463 LCC655463 LLY655463 LVU655463 MFQ655463 MPM655463 MZI655463 NJE655463 NTA655463 OCW655463 OMS655463 OWO655463 PGK655463 PQG655463 QAC655463 QJY655463 QTU655463 RDQ655463 RNM655463 RXI655463 SHE655463 SRA655463 TAW655463 TKS655463 TUO655463 UEK655463 UOG655463 UYC655463 VHY655463 VRU655463 WBQ655463 WLM655463 WVI655463 J721010 IW720999 SS720999 ACO720999 AMK720999 AWG720999 BGC720999 BPY720999 BZU720999 CJQ720999 CTM720999 DDI720999 DNE720999 DXA720999 EGW720999 EQS720999 FAO720999 FKK720999 FUG720999 GEC720999 GNY720999 GXU720999 HHQ720999 HRM720999 IBI720999 ILE720999 IVA720999 JEW720999 JOS720999 JYO720999 KIK720999 KSG720999 LCC720999 LLY720999 LVU720999 MFQ720999 MPM720999 MZI720999 NJE720999 NTA720999 OCW720999 OMS720999 OWO720999 PGK720999 PQG720999 QAC720999 QJY720999 QTU720999 RDQ720999 RNM720999 RXI720999 SHE720999 SRA720999 TAW720999 TKS720999 TUO720999 UEK720999 UOG720999 UYC720999 VHY720999 VRU720999 WBQ720999 WLM720999 WVI720999 J786546 IW786535 SS786535 ACO786535 AMK786535 AWG786535 BGC786535 BPY786535 BZU786535 CJQ786535 CTM786535 DDI786535 DNE786535 DXA786535 EGW786535 EQS786535 FAO786535 FKK786535 FUG786535 GEC786535 GNY786535 GXU786535 HHQ786535 HRM786535 IBI786535 ILE786535 IVA786535 JEW786535 JOS786535 JYO786535 KIK786535 KSG786535 LCC786535 LLY786535 LVU786535 MFQ786535 MPM786535 MZI786535 NJE786535 NTA786535 OCW786535 OMS786535 OWO786535 PGK786535 PQG786535 QAC786535 QJY786535 QTU786535 RDQ786535 RNM786535 RXI786535 SHE786535 SRA786535 TAW786535 TKS786535 TUO786535 UEK786535 UOG786535 UYC786535 VHY786535 VRU786535 WBQ786535 WLM786535 WVI786535 J852082 IW852071 SS852071 ACO852071 AMK852071 AWG852071 BGC852071 BPY852071 BZU852071 CJQ852071 CTM852071 DDI852071 DNE852071 DXA852071 EGW852071 EQS852071 FAO852071 FKK852071 FUG852071 GEC852071 GNY852071 GXU852071 HHQ852071 HRM852071 IBI852071 ILE852071 IVA852071 JEW852071 JOS852071 JYO852071 KIK852071 KSG852071 LCC852071 LLY852071 LVU852071 MFQ852071 MPM852071 MZI852071 NJE852071 NTA852071 OCW852071 OMS852071 OWO852071 PGK852071 PQG852071 QAC852071 QJY852071 QTU852071 RDQ852071 RNM852071 RXI852071 SHE852071 SRA852071 TAW852071 TKS852071 TUO852071 UEK852071 UOG852071 UYC852071 VHY852071 VRU852071 WBQ852071 WLM852071 WVI852071 J917618 IW917607 SS917607 ACO917607 AMK917607 AWG917607 BGC917607 BPY917607 BZU917607 CJQ917607 CTM917607 DDI917607 DNE917607 DXA917607 EGW917607 EQS917607 FAO917607 FKK917607 FUG917607 GEC917607 GNY917607 GXU917607 HHQ917607 HRM917607 IBI917607 ILE917607 IVA917607 JEW917607 JOS917607 JYO917607 KIK917607 KSG917607 LCC917607 LLY917607 LVU917607 MFQ917607 MPM917607 MZI917607 NJE917607 NTA917607 OCW917607 OMS917607 OWO917607 PGK917607 PQG917607 QAC917607 QJY917607 QTU917607 RDQ917607 RNM917607 RXI917607 SHE917607 SRA917607 TAW917607 TKS917607 TUO917607 UEK917607 UOG917607 UYC917607 VHY917607 VRU917607 WBQ917607 WLM917607 WVI917607 J983154 IW983143 SS983143 ACO983143 AMK983143 AWG983143 BGC983143 BPY983143 BZU983143 CJQ983143 CTM983143 DDI983143 DNE983143 DXA983143 EGW983143 EQS983143 FAO983143 FKK983143 FUG983143 GEC983143 GNY983143 GXU983143 HHQ983143 HRM983143 IBI983143 ILE983143 IVA983143 JEW983143 JOS983143 JYO983143 KIK983143 KSG983143 LCC983143 LLY983143 LVU983143 MFQ983143 MPM983143 MZI983143 NJE983143 NTA983143 OCW983143 OMS983143 OWO983143 PGK983143 PQG983143 QAC983143 QJY983143 QTU983143 RDQ983143 RNM983143 RXI983143 SHE983143 SRA983143 TAW983143 TKS983143 TUO983143 UEK983143 UOG983143 UYC983143 VHY983143 VRU983143 WBQ983143 WLM983143">
      <formula1>0</formula1>
    </dataValidation>
    <dataValidation type="list" showInputMessage="1" showErrorMessage="1" errorTitle="Oui ou Nom" error="S.V.P._x000a_Choir entre oui ou non" promptTitle="Plus de 2 millions " prompt="Votre organisme à un chiffre d'affaire de plus de 2 millions de dollars par année?  Oui ou Non" sqref="WVH983042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I65549 IV65538 SR65538 ACN65538 AMJ65538 AWF65538 BGB65538 BPX65538 BZT65538 CJP65538 CTL65538 DDH65538 DND65538 DWZ65538 EGV65538 EQR65538 FAN65538 FKJ65538 FUF65538 GEB65538 GNX65538 GXT65538 HHP65538 HRL65538 IBH65538 ILD65538 IUZ65538 JEV65538 JOR65538 JYN65538 KIJ65538 KSF65538 LCB65538 LLX65538 LVT65538 MFP65538 MPL65538 MZH65538 NJD65538 NSZ65538 OCV65538 OMR65538 OWN65538 PGJ65538 PQF65538 QAB65538 QJX65538 QTT65538 RDP65538 RNL65538 RXH65538 SHD65538 SQZ65538 TAV65538 TKR65538 TUN65538 UEJ65538 UOF65538 UYB65538 VHX65538 VRT65538 WBP65538 WLL65538 WVH65538 I131085 IV131074 SR131074 ACN131074 AMJ131074 AWF131074 BGB131074 BPX131074 BZT131074 CJP131074 CTL131074 DDH131074 DND131074 DWZ131074 EGV131074 EQR131074 FAN131074 FKJ131074 FUF131074 GEB131074 GNX131074 GXT131074 HHP131074 HRL131074 IBH131074 ILD131074 IUZ131074 JEV131074 JOR131074 JYN131074 KIJ131074 KSF131074 LCB131074 LLX131074 LVT131074 MFP131074 MPL131074 MZH131074 NJD131074 NSZ131074 OCV131074 OMR131074 OWN131074 PGJ131074 PQF131074 QAB131074 QJX131074 QTT131074 RDP131074 RNL131074 RXH131074 SHD131074 SQZ131074 TAV131074 TKR131074 TUN131074 UEJ131074 UOF131074 UYB131074 VHX131074 VRT131074 WBP131074 WLL131074 WVH131074 I196621 IV196610 SR196610 ACN196610 AMJ196610 AWF196610 BGB196610 BPX196610 BZT196610 CJP196610 CTL196610 DDH196610 DND196610 DWZ196610 EGV196610 EQR196610 FAN196610 FKJ196610 FUF196610 GEB196610 GNX196610 GXT196610 HHP196610 HRL196610 IBH196610 ILD196610 IUZ196610 JEV196610 JOR196610 JYN196610 KIJ196610 KSF196610 LCB196610 LLX196610 LVT196610 MFP196610 MPL196610 MZH196610 NJD196610 NSZ196610 OCV196610 OMR196610 OWN196610 PGJ196610 PQF196610 QAB196610 QJX196610 QTT196610 RDP196610 RNL196610 RXH196610 SHD196610 SQZ196610 TAV196610 TKR196610 TUN196610 UEJ196610 UOF196610 UYB196610 VHX196610 VRT196610 WBP196610 WLL196610 WVH196610 I262157 IV262146 SR262146 ACN262146 AMJ262146 AWF262146 BGB262146 BPX262146 BZT262146 CJP262146 CTL262146 DDH262146 DND262146 DWZ262146 EGV262146 EQR262146 FAN262146 FKJ262146 FUF262146 GEB262146 GNX262146 GXT262146 HHP262146 HRL262146 IBH262146 ILD262146 IUZ262146 JEV262146 JOR262146 JYN262146 KIJ262146 KSF262146 LCB262146 LLX262146 LVT262146 MFP262146 MPL262146 MZH262146 NJD262146 NSZ262146 OCV262146 OMR262146 OWN262146 PGJ262146 PQF262146 QAB262146 QJX262146 QTT262146 RDP262146 RNL262146 RXH262146 SHD262146 SQZ262146 TAV262146 TKR262146 TUN262146 UEJ262146 UOF262146 UYB262146 VHX262146 VRT262146 WBP262146 WLL262146 WVH262146 I327693 IV327682 SR327682 ACN327682 AMJ327682 AWF327682 BGB327682 BPX327682 BZT327682 CJP327682 CTL327682 DDH327682 DND327682 DWZ327682 EGV327682 EQR327682 FAN327682 FKJ327682 FUF327682 GEB327682 GNX327682 GXT327682 HHP327682 HRL327682 IBH327682 ILD327682 IUZ327682 JEV327682 JOR327682 JYN327682 KIJ327682 KSF327682 LCB327682 LLX327682 LVT327682 MFP327682 MPL327682 MZH327682 NJD327682 NSZ327682 OCV327682 OMR327682 OWN327682 PGJ327682 PQF327682 QAB327682 QJX327682 QTT327682 RDP327682 RNL327682 RXH327682 SHD327682 SQZ327682 TAV327682 TKR327682 TUN327682 UEJ327682 UOF327682 UYB327682 VHX327682 VRT327682 WBP327682 WLL327682 WVH327682 I393229 IV393218 SR393218 ACN393218 AMJ393218 AWF393218 BGB393218 BPX393218 BZT393218 CJP393218 CTL393218 DDH393218 DND393218 DWZ393218 EGV393218 EQR393218 FAN393218 FKJ393218 FUF393218 GEB393218 GNX393218 GXT393218 HHP393218 HRL393218 IBH393218 ILD393218 IUZ393218 JEV393218 JOR393218 JYN393218 KIJ393218 KSF393218 LCB393218 LLX393218 LVT393218 MFP393218 MPL393218 MZH393218 NJD393218 NSZ393218 OCV393218 OMR393218 OWN393218 PGJ393218 PQF393218 QAB393218 QJX393218 QTT393218 RDP393218 RNL393218 RXH393218 SHD393218 SQZ393218 TAV393218 TKR393218 TUN393218 UEJ393218 UOF393218 UYB393218 VHX393218 VRT393218 WBP393218 WLL393218 WVH393218 I458765 IV458754 SR458754 ACN458754 AMJ458754 AWF458754 BGB458754 BPX458754 BZT458754 CJP458754 CTL458754 DDH458754 DND458754 DWZ458754 EGV458754 EQR458754 FAN458754 FKJ458754 FUF458754 GEB458754 GNX458754 GXT458754 HHP458754 HRL458754 IBH458754 ILD458754 IUZ458754 JEV458754 JOR458754 JYN458754 KIJ458754 KSF458754 LCB458754 LLX458754 LVT458754 MFP458754 MPL458754 MZH458754 NJD458754 NSZ458754 OCV458754 OMR458754 OWN458754 PGJ458754 PQF458754 QAB458754 QJX458754 QTT458754 RDP458754 RNL458754 RXH458754 SHD458754 SQZ458754 TAV458754 TKR458754 TUN458754 UEJ458754 UOF458754 UYB458754 VHX458754 VRT458754 WBP458754 WLL458754 WVH458754 I524301 IV524290 SR524290 ACN524290 AMJ524290 AWF524290 BGB524290 BPX524290 BZT524290 CJP524290 CTL524290 DDH524290 DND524290 DWZ524290 EGV524290 EQR524290 FAN524290 FKJ524290 FUF524290 GEB524290 GNX524290 GXT524290 HHP524290 HRL524290 IBH524290 ILD524290 IUZ524290 JEV524290 JOR524290 JYN524290 KIJ524290 KSF524290 LCB524290 LLX524290 LVT524290 MFP524290 MPL524290 MZH524290 NJD524290 NSZ524290 OCV524290 OMR524290 OWN524290 PGJ524290 PQF524290 QAB524290 QJX524290 QTT524290 RDP524290 RNL524290 RXH524290 SHD524290 SQZ524290 TAV524290 TKR524290 TUN524290 UEJ524290 UOF524290 UYB524290 VHX524290 VRT524290 WBP524290 WLL524290 WVH524290 I589837 IV589826 SR589826 ACN589826 AMJ589826 AWF589826 BGB589826 BPX589826 BZT589826 CJP589826 CTL589826 DDH589826 DND589826 DWZ589826 EGV589826 EQR589826 FAN589826 FKJ589826 FUF589826 GEB589826 GNX589826 GXT589826 HHP589826 HRL589826 IBH589826 ILD589826 IUZ589826 JEV589826 JOR589826 JYN589826 KIJ589826 KSF589826 LCB589826 LLX589826 LVT589826 MFP589826 MPL589826 MZH589826 NJD589826 NSZ589826 OCV589826 OMR589826 OWN589826 PGJ589826 PQF589826 QAB589826 QJX589826 QTT589826 RDP589826 RNL589826 RXH589826 SHD589826 SQZ589826 TAV589826 TKR589826 TUN589826 UEJ589826 UOF589826 UYB589826 VHX589826 VRT589826 WBP589826 WLL589826 WVH589826 I655373 IV655362 SR655362 ACN655362 AMJ655362 AWF655362 BGB655362 BPX655362 BZT655362 CJP655362 CTL655362 DDH655362 DND655362 DWZ655362 EGV655362 EQR655362 FAN655362 FKJ655362 FUF655362 GEB655362 GNX655362 GXT655362 HHP655362 HRL655362 IBH655362 ILD655362 IUZ655362 JEV655362 JOR655362 JYN655362 KIJ655362 KSF655362 LCB655362 LLX655362 LVT655362 MFP655362 MPL655362 MZH655362 NJD655362 NSZ655362 OCV655362 OMR655362 OWN655362 PGJ655362 PQF655362 QAB655362 QJX655362 QTT655362 RDP655362 RNL655362 RXH655362 SHD655362 SQZ655362 TAV655362 TKR655362 TUN655362 UEJ655362 UOF655362 UYB655362 VHX655362 VRT655362 WBP655362 WLL655362 WVH655362 I720909 IV720898 SR720898 ACN720898 AMJ720898 AWF720898 BGB720898 BPX720898 BZT720898 CJP720898 CTL720898 DDH720898 DND720898 DWZ720898 EGV720898 EQR720898 FAN720898 FKJ720898 FUF720898 GEB720898 GNX720898 GXT720898 HHP720898 HRL720898 IBH720898 ILD720898 IUZ720898 JEV720898 JOR720898 JYN720898 KIJ720898 KSF720898 LCB720898 LLX720898 LVT720898 MFP720898 MPL720898 MZH720898 NJD720898 NSZ720898 OCV720898 OMR720898 OWN720898 PGJ720898 PQF720898 QAB720898 QJX720898 QTT720898 RDP720898 RNL720898 RXH720898 SHD720898 SQZ720898 TAV720898 TKR720898 TUN720898 UEJ720898 UOF720898 UYB720898 VHX720898 VRT720898 WBP720898 WLL720898 WVH720898 I786445 IV786434 SR786434 ACN786434 AMJ786434 AWF786434 BGB786434 BPX786434 BZT786434 CJP786434 CTL786434 DDH786434 DND786434 DWZ786434 EGV786434 EQR786434 FAN786434 FKJ786434 FUF786434 GEB786434 GNX786434 GXT786434 HHP786434 HRL786434 IBH786434 ILD786434 IUZ786434 JEV786434 JOR786434 JYN786434 KIJ786434 KSF786434 LCB786434 LLX786434 LVT786434 MFP786434 MPL786434 MZH786434 NJD786434 NSZ786434 OCV786434 OMR786434 OWN786434 PGJ786434 PQF786434 QAB786434 QJX786434 QTT786434 RDP786434 RNL786434 RXH786434 SHD786434 SQZ786434 TAV786434 TKR786434 TUN786434 UEJ786434 UOF786434 UYB786434 VHX786434 VRT786434 WBP786434 WLL786434 WVH786434 I851981 IV851970 SR851970 ACN851970 AMJ851970 AWF851970 BGB851970 BPX851970 BZT851970 CJP851970 CTL851970 DDH851970 DND851970 DWZ851970 EGV851970 EQR851970 FAN851970 FKJ851970 FUF851970 GEB851970 GNX851970 GXT851970 HHP851970 HRL851970 IBH851970 ILD851970 IUZ851970 JEV851970 JOR851970 JYN851970 KIJ851970 KSF851970 LCB851970 LLX851970 LVT851970 MFP851970 MPL851970 MZH851970 NJD851970 NSZ851970 OCV851970 OMR851970 OWN851970 PGJ851970 PQF851970 QAB851970 QJX851970 QTT851970 RDP851970 RNL851970 RXH851970 SHD851970 SQZ851970 TAV851970 TKR851970 TUN851970 UEJ851970 UOF851970 UYB851970 VHX851970 VRT851970 WBP851970 WLL851970 WVH851970 I917517 IV917506 SR917506 ACN917506 AMJ917506 AWF917506 BGB917506 BPX917506 BZT917506 CJP917506 CTL917506 DDH917506 DND917506 DWZ917506 EGV917506 EQR917506 FAN917506 FKJ917506 FUF917506 GEB917506 GNX917506 GXT917506 HHP917506 HRL917506 IBH917506 ILD917506 IUZ917506 JEV917506 JOR917506 JYN917506 KIJ917506 KSF917506 LCB917506 LLX917506 LVT917506 MFP917506 MPL917506 MZH917506 NJD917506 NSZ917506 OCV917506 OMR917506 OWN917506 PGJ917506 PQF917506 QAB917506 QJX917506 QTT917506 RDP917506 RNL917506 RXH917506 SHD917506 SQZ917506 TAV917506 TKR917506 TUN917506 UEJ917506 UOF917506 UYB917506 VHX917506 VRT917506 WBP917506 WLL917506 WVH917506 I983053 IV983042 SR983042 ACN983042 AMJ983042 AWF983042 BGB983042 BPX983042 BZT983042 CJP983042 CTL983042 DDH983042 DND983042 DWZ983042 EGV983042 EQR983042 FAN983042 FKJ983042 FUF983042 GEB983042 GNX983042 GXT983042 HHP983042 HRL983042 IBH983042 ILD983042 IUZ983042 JEV983042 JOR983042 JYN983042 KIJ983042 KSF983042 LCB983042 LLX983042 LVT983042 MFP983042 MPL983042 MZH983042 NJD983042 NSZ983042 OCV983042 OMR983042 OWN983042 PGJ983042 PQF983042 QAB983042 QJX983042 QTT983042 RDP983042 RNL983042 RXH983042 SHD983042 SQZ983042 TAV983042 TKR983042 TUN983042 UEJ983042 UOF983042 UYB983042 VHX983042 VRT983042 WBP983042 WLL983042 I3">
      <formula1>"Oui,Non"</formula1>
    </dataValidation>
  </dataValidations>
  <printOptions horizontalCentered="1" verticalCentered="1"/>
  <pageMargins left="0.11811023622047245" right="0.11811023622047245" top="0.15748031496062992" bottom="0.15748031496062992" header="0.31496062992125984" footer="0.31496062992125984"/>
  <pageSetup paperSize="5" scale="63" orientation="portrait" r:id="rId1"/>
  <drawing r:id="rId2"/>
  <legacyDrawing r:id="rId3"/>
  <extLst>
    <ext xmlns:x14="http://schemas.microsoft.com/office/spreadsheetml/2009/9/main" uri="{CCE6A557-97BC-4b89-ADB6-D9C93CAAB3DF}">
      <x14:dataValidations xmlns:xm="http://schemas.microsoft.com/office/excel/2006/main" count="1">
        <x14:dataValidation type="whole" errorStyle="warning" operator="equal" allowBlank="1" showInputMessage="1" showErrorMessage="1" error="Attention, le montant est différent de l'onglet Détails_dépenses activités">
          <x14:formula1>
            <xm:f>'Détails_dépenses activités'!E3</xm:f>
          </x14:formula1>
          <xm:sqref>E33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workbookViewId="0">
      <selection activeCell="H2" sqref="H2"/>
    </sheetView>
  </sheetViews>
  <sheetFormatPr baseColWidth="10" defaultRowHeight="14.4" x14ac:dyDescent="0.3"/>
  <cols>
    <col min="1" max="1" width="13.88671875" customWidth="1"/>
    <col min="2" max="2" width="40.109375" customWidth="1"/>
    <col min="3" max="3" width="10.5546875" style="110" customWidth="1"/>
    <col min="4" max="4" width="10.5546875" style="106" customWidth="1"/>
    <col min="5" max="5" width="13.6640625" customWidth="1"/>
  </cols>
  <sheetData>
    <row r="1" spans="1:5" ht="25.5" customHeight="1" x14ac:dyDescent="0.3">
      <c r="A1" s="233" t="s">
        <v>31</v>
      </c>
      <c r="B1" s="233"/>
      <c r="C1" s="107" t="s">
        <v>79</v>
      </c>
      <c r="D1" s="103" t="s">
        <v>80</v>
      </c>
      <c r="E1" s="61" t="s">
        <v>81</v>
      </c>
    </row>
    <row r="2" spans="1:5" ht="15.75" customHeight="1" x14ac:dyDescent="0.3">
      <c r="A2" s="234" t="s">
        <v>33</v>
      </c>
      <c r="B2" s="235"/>
      <c r="C2" s="235"/>
      <c r="D2" s="235"/>
      <c r="E2" s="236"/>
    </row>
    <row r="3" spans="1:5" x14ac:dyDescent="0.3">
      <c r="A3" s="120" t="s">
        <v>34</v>
      </c>
      <c r="B3" s="120"/>
      <c r="C3" s="120"/>
      <c r="D3" s="120"/>
      <c r="E3" s="148">
        <f>E4+E10</f>
        <v>0</v>
      </c>
    </row>
    <row r="4" spans="1:5" x14ac:dyDescent="0.3">
      <c r="A4" s="138" t="s">
        <v>35</v>
      </c>
      <c r="B4" s="138"/>
      <c r="C4" s="139"/>
      <c r="D4" s="140"/>
      <c r="E4" s="149">
        <f>SUM(E5:E9)</f>
        <v>0</v>
      </c>
    </row>
    <row r="5" spans="1:5" x14ac:dyDescent="0.3">
      <c r="A5" s="171"/>
      <c r="B5" s="172"/>
      <c r="C5" s="108"/>
      <c r="D5" s="104"/>
      <c r="E5" s="150">
        <f>C5*D5</f>
        <v>0</v>
      </c>
    </row>
    <row r="6" spans="1:5" x14ac:dyDescent="0.3">
      <c r="A6" s="171"/>
      <c r="B6" s="172"/>
      <c r="C6" s="108"/>
      <c r="D6" s="104"/>
      <c r="E6" s="150">
        <f>C6*D6</f>
        <v>0</v>
      </c>
    </row>
    <row r="7" spans="1:5" x14ac:dyDescent="0.3">
      <c r="A7" s="171"/>
      <c r="B7" s="172"/>
      <c r="C7" s="108"/>
      <c r="D7" s="104"/>
      <c r="E7" s="150">
        <f>C7*D7</f>
        <v>0</v>
      </c>
    </row>
    <row r="8" spans="1:5" x14ac:dyDescent="0.3">
      <c r="A8" s="171"/>
      <c r="B8" s="172"/>
      <c r="C8" s="108"/>
      <c r="D8" s="104"/>
      <c r="E8" s="150">
        <f t="shared" ref="E8:E9" si="0">C8*D8</f>
        <v>0</v>
      </c>
    </row>
    <row r="9" spans="1:5" x14ac:dyDescent="0.3">
      <c r="A9" s="171"/>
      <c r="B9" s="172"/>
      <c r="C9" s="108"/>
      <c r="D9" s="104"/>
      <c r="E9" s="150">
        <f t="shared" si="0"/>
        <v>0</v>
      </c>
    </row>
    <row r="10" spans="1:5" x14ac:dyDescent="0.3">
      <c r="A10" s="138" t="s">
        <v>36</v>
      </c>
      <c r="B10" s="138"/>
      <c r="C10" s="139"/>
      <c r="D10" s="140"/>
      <c r="E10" s="149">
        <f>SUM(E11:E15)</f>
        <v>0</v>
      </c>
    </row>
    <row r="11" spans="1:5" x14ac:dyDescent="0.3">
      <c r="A11" s="228"/>
      <c r="B11" s="229"/>
      <c r="C11" s="108"/>
      <c r="D11" s="104"/>
      <c r="E11" s="150">
        <f>C11*D11</f>
        <v>0</v>
      </c>
    </row>
    <row r="12" spans="1:5" x14ac:dyDescent="0.3">
      <c r="A12" s="171"/>
      <c r="B12" s="172"/>
      <c r="C12" s="108"/>
      <c r="D12" s="104"/>
      <c r="E12" s="150">
        <f>C12*D12</f>
        <v>0</v>
      </c>
    </row>
    <row r="13" spans="1:5" x14ac:dyDescent="0.3">
      <c r="A13" s="228"/>
      <c r="B13" s="229"/>
      <c r="C13" s="108"/>
      <c r="D13" s="104"/>
      <c r="E13" s="150">
        <f t="shared" ref="E13:E15" si="1">C13*D13</f>
        <v>0</v>
      </c>
    </row>
    <row r="14" spans="1:5" x14ac:dyDescent="0.3">
      <c r="A14" s="228"/>
      <c r="B14" s="229"/>
      <c r="C14" s="108"/>
      <c r="D14" s="104"/>
      <c r="E14" s="150">
        <f t="shared" si="1"/>
        <v>0</v>
      </c>
    </row>
    <row r="15" spans="1:5" x14ac:dyDescent="0.3">
      <c r="A15" s="228"/>
      <c r="B15" s="229"/>
      <c r="C15" s="108"/>
      <c r="D15" s="104"/>
      <c r="E15" s="150">
        <f t="shared" si="1"/>
        <v>0</v>
      </c>
    </row>
    <row r="16" spans="1:5" x14ac:dyDescent="0.3">
      <c r="A16" s="120" t="s">
        <v>37</v>
      </c>
      <c r="B16" s="120"/>
      <c r="C16" s="120"/>
      <c r="D16" s="120"/>
      <c r="E16" s="148">
        <f>E17+E20</f>
        <v>0</v>
      </c>
    </row>
    <row r="17" spans="1:5" x14ac:dyDescent="0.3">
      <c r="A17" s="111" t="s">
        <v>38</v>
      </c>
      <c r="B17" s="111"/>
      <c r="C17" s="112"/>
      <c r="D17" s="113"/>
      <c r="E17" s="150">
        <f>SUM(E18:E19)</f>
        <v>0</v>
      </c>
    </row>
    <row r="18" spans="1:5" x14ac:dyDescent="0.3">
      <c r="A18" s="228"/>
      <c r="B18" s="229"/>
      <c r="C18" s="108"/>
      <c r="D18" s="104"/>
      <c r="E18" s="150">
        <f>C18*D18</f>
        <v>0</v>
      </c>
    </row>
    <row r="19" spans="1:5" x14ac:dyDescent="0.3">
      <c r="A19" s="228"/>
      <c r="B19" s="229"/>
      <c r="C19" s="108"/>
      <c r="D19" s="104"/>
      <c r="E19" s="150">
        <f>C19*D19</f>
        <v>0</v>
      </c>
    </row>
    <row r="20" spans="1:5" x14ac:dyDescent="0.3">
      <c r="A20" s="111" t="s">
        <v>39</v>
      </c>
      <c r="B20" s="111"/>
      <c r="C20" s="112"/>
      <c r="D20" s="113"/>
      <c r="E20" s="150">
        <f>SUM(E21:E22)</f>
        <v>0</v>
      </c>
    </row>
    <row r="21" spans="1:5" x14ac:dyDescent="0.3">
      <c r="A21" s="228"/>
      <c r="B21" s="229"/>
      <c r="C21" s="108"/>
      <c r="D21" s="104"/>
      <c r="E21" s="150">
        <f>C21*D21</f>
        <v>0</v>
      </c>
    </row>
    <row r="22" spans="1:5" x14ac:dyDescent="0.3">
      <c r="A22" s="228"/>
      <c r="B22" s="229"/>
      <c r="C22" s="108"/>
      <c r="D22" s="104"/>
      <c r="E22" s="150">
        <f>C22*D22</f>
        <v>0</v>
      </c>
    </row>
    <row r="23" spans="1:5" x14ac:dyDescent="0.3">
      <c r="A23" s="234" t="s">
        <v>40</v>
      </c>
      <c r="B23" s="235"/>
      <c r="C23" s="235"/>
      <c r="D23" s="235"/>
      <c r="E23" s="236"/>
    </row>
    <row r="24" spans="1:5" x14ac:dyDescent="0.3">
      <c r="A24" s="120" t="s">
        <v>41</v>
      </c>
      <c r="B24" s="120"/>
      <c r="C24" s="120"/>
      <c r="D24" s="120"/>
      <c r="E24" s="148">
        <f>E25+E28</f>
        <v>0</v>
      </c>
    </row>
    <row r="25" spans="1:5" x14ac:dyDescent="0.3">
      <c r="A25" s="111" t="s">
        <v>42</v>
      </c>
      <c r="B25" s="111"/>
      <c r="C25" s="112"/>
      <c r="D25" s="113"/>
      <c r="E25" s="150">
        <f>SUM(E26:E27)</f>
        <v>0</v>
      </c>
    </row>
    <row r="26" spans="1:5" x14ac:dyDescent="0.3">
      <c r="A26" s="228"/>
      <c r="B26" s="229"/>
      <c r="C26" s="108"/>
      <c r="D26" s="104"/>
      <c r="E26" s="150">
        <f>C26*D26</f>
        <v>0</v>
      </c>
    </row>
    <row r="27" spans="1:5" x14ac:dyDescent="0.3">
      <c r="A27" s="228"/>
      <c r="B27" s="229"/>
      <c r="C27" s="108"/>
      <c r="D27" s="104"/>
      <c r="E27" s="150">
        <f>C27*D27</f>
        <v>0</v>
      </c>
    </row>
    <row r="28" spans="1:5" x14ac:dyDescent="0.3">
      <c r="A28" s="111" t="s">
        <v>43</v>
      </c>
      <c r="B28" s="111"/>
      <c r="C28" s="112"/>
      <c r="D28" s="113"/>
      <c r="E28" s="150">
        <f>SUM(E29:E30)</f>
        <v>0</v>
      </c>
    </row>
    <row r="29" spans="1:5" x14ac:dyDescent="0.3">
      <c r="A29" s="228"/>
      <c r="B29" s="229"/>
      <c r="C29" s="108"/>
      <c r="D29" s="104"/>
      <c r="E29" s="150">
        <f>C29*D29</f>
        <v>0</v>
      </c>
    </row>
    <row r="30" spans="1:5" x14ac:dyDescent="0.3">
      <c r="A30" s="228"/>
      <c r="B30" s="229"/>
      <c r="C30" s="108"/>
      <c r="D30" s="104"/>
      <c r="E30" s="150">
        <f>C30*D30</f>
        <v>0</v>
      </c>
    </row>
    <row r="31" spans="1:5" x14ac:dyDescent="0.3">
      <c r="A31" s="120" t="s">
        <v>44</v>
      </c>
      <c r="B31" s="120"/>
      <c r="C31" s="120"/>
      <c r="D31" s="120"/>
      <c r="E31" s="148">
        <f>E32+E35</f>
        <v>0</v>
      </c>
    </row>
    <row r="32" spans="1:5" x14ac:dyDescent="0.3">
      <c r="A32" s="111" t="s">
        <v>45</v>
      </c>
      <c r="B32" s="111"/>
      <c r="C32" s="112"/>
      <c r="D32" s="113"/>
      <c r="E32" s="150">
        <f>SUM(E33:E34)</f>
        <v>0</v>
      </c>
    </row>
    <row r="33" spans="1:5" x14ac:dyDescent="0.3">
      <c r="A33" s="228"/>
      <c r="B33" s="229"/>
      <c r="C33" s="108"/>
      <c r="D33" s="104"/>
      <c r="E33" s="150">
        <f>C33*D33</f>
        <v>0</v>
      </c>
    </row>
    <row r="34" spans="1:5" x14ac:dyDescent="0.3">
      <c r="A34" s="228"/>
      <c r="B34" s="229"/>
      <c r="C34" s="108"/>
      <c r="D34" s="104"/>
      <c r="E34" s="150">
        <f>C34*D34</f>
        <v>0</v>
      </c>
    </row>
    <row r="35" spans="1:5" x14ac:dyDescent="0.3">
      <c r="A35" s="111" t="s">
        <v>46</v>
      </c>
      <c r="B35" s="111"/>
      <c r="C35" s="112"/>
      <c r="D35" s="113"/>
      <c r="E35" s="150">
        <f>SUM(E36:E37)</f>
        <v>0</v>
      </c>
    </row>
    <row r="36" spans="1:5" x14ac:dyDescent="0.3">
      <c r="A36" s="228"/>
      <c r="B36" s="229"/>
      <c r="C36" s="108"/>
      <c r="D36" s="104"/>
      <c r="E36" s="150">
        <f>C36*D36</f>
        <v>0</v>
      </c>
    </row>
    <row r="37" spans="1:5" x14ac:dyDescent="0.3">
      <c r="A37" s="228"/>
      <c r="B37" s="229"/>
      <c r="C37" s="108"/>
      <c r="D37" s="104"/>
      <c r="E37" s="150">
        <f>C37*D37</f>
        <v>0</v>
      </c>
    </row>
    <row r="38" spans="1:5" x14ac:dyDescent="0.3">
      <c r="A38" s="234" t="s">
        <v>47</v>
      </c>
      <c r="B38" s="235"/>
      <c r="C38" s="235"/>
      <c r="D38" s="235"/>
      <c r="E38" s="236"/>
    </row>
    <row r="39" spans="1:5" x14ac:dyDescent="0.3">
      <c r="A39" s="120" t="s">
        <v>48</v>
      </c>
      <c r="B39" s="120"/>
      <c r="C39" s="120"/>
      <c r="D39" s="120"/>
      <c r="E39" s="148">
        <f>E40+E43</f>
        <v>0</v>
      </c>
    </row>
    <row r="40" spans="1:5" x14ac:dyDescent="0.3">
      <c r="A40" s="111" t="s">
        <v>49</v>
      </c>
      <c r="B40" s="111"/>
      <c r="C40" s="112"/>
      <c r="D40" s="113"/>
      <c r="E40" s="150">
        <f>SUM(E41:E42)</f>
        <v>0</v>
      </c>
    </row>
    <row r="41" spans="1:5" x14ac:dyDescent="0.3">
      <c r="A41" s="228"/>
      <c r="B41" s="229"/>
      <c r="C41" s="108"/>
      <c r="D41" s="104"/>
      <c r="E41" s="150">
        <f>C41*D41</f>
        <v>0</v>
      </c>
    </row>
    <row r="42" spans="1:5" x14ac:dyDescent="0.3">
      <c r="A42" s="228"/>
      <c r="B42" s="229"/>
      <c r="C42" s="108"/>
      <c r="D42" s="104"/>
      <c r="E42" s="150">
        <f>C42*D42</f>
        <v>0</v>
      </c>
    </row>
    <row r="43" spans="1:5" x14ac:dyDescent="0.3">
      <c r="A43" s="111" t="s">
        <v>50</v>
      </c>
      <c r="B43" s="111"/>
      <c r="C43" s="112"/>
      <c r="D43" s="113"/>
      <c r="E43" s="150">
        <f>SUM(E44:E45)</f>
        <v>0</v>
      </c>
    </row>
    <row r="44" spans="1:5" x14ac:dyDescent="0.3">
      <c r="A44" s="228"/>
      <c r="B44" s="229"/>
      <c r="C44" s="108"/>
      <c r="D44" s="104"/>
      <c r="E44" s="150">
        <f>C44*D44</f>
        <v>0</v>
      </c>
    </row>
    <row r="45" spans="1:5" x14ac:dyDescent="0.3">
      <c r="A45" s="228"/>
      <c r="B45" s="229"/>
      <c r="C45" s="108"/>
      <c r="D45" s="104"/>
      <c r="E45" s="150">
        <f>C45*D45</f>
        <v>0</v>
      </c>
    </row>
    <row r="46" spans="1:5" x14ac:dyDescent="0.3">
      <c r="A46" s="134" t="s">
        <v>51</v>
      </c>
      <c r="B46" s="135"/>
      <c r="C46" s="136"/>
      <c r="D46" s="137"/>
      <c r="E46" s="151">
        <f>E47+E50</f>
        <v>0</v>
      </c>
    </row>
    <row r="47" spans="1:5" x14ac:dyDescent="0.3">
      <c r="A47" s="111" t="s">
        <v>52</v>
      </c>
      <c r="B47" s="111"/>
      <c r="C47" s="112"/>
      <c r="D47" s="113"/>
      <c r="E47" s="150">
        <f>SUM(E48:E49)</f>
        <v>0</v>
      </c>
    </row>
    <row r="48" spans="1:5" x14ac:dyDescent="0.3">
      <c r="A48" s="228"/>
      <c r="B48" s="229"/>
      <c r="C48" s="108"/>
      <c r="D48" s="104"/>
      <c r="E48" s="150">
        <f>C48*D48</f>
        <v>0</v>
      </c>
    </row>
    <row r="49" spans="1:5" x14ac:dyDescent="0.3">
      <c r="A49" s="228"/>
      <c r="B49" s="229"/>
      <c r="C49" s="108"/>
      <c r="D49" s="104"/>
      <c r="E49" s="150">
        <f>C49*D49</f>
        <v>0</v>
      </c>
    </row>
    <row r="50" spans="1:5" x14ac:dyDescent="0.3">
      <c r="A50" s="111" t="s">
        <v>53</v>
      </c>
      <c r="B50" s="111"/>
      <c r="C50" s="112"/>
      <c r="D50" s="113"/>
      <c r="E50" s="150">
        <f>SUM(E51:E52)</f>
        <v>0</v>
      </c>
    </row>
    <row r="51" spans="1:5" x14ac:dyDescent="0.3">
      <c r="A51" s="228"/>
      <c r="B51" s="229"/>
      <c r="C51" s="108"/>
      <c r="D51" s="104"/>
      <c r="E51" s="150">
        <f>C51*D51</f>
        <v>0</v>
      </c>
    </row>
    <row r="52" spans="1:5" x14ac:dyDescent="0.3">
      <c r="A52" s="228"/>
      <c r="B52" s="229"/>
      <c r="C52" s="108"/>
      <c r="D52" s="104"/>
      <c r="E52" s="150">
        <f>C52*D52</f>
        <v>0</v>
      </c>
    </row>
    <row r="53" spans="1:5" ht="15" thickBot="1" x14ac:dyDescent="0.35">
      <c r="A53" s="17"/>
      <c r="B53" s="17"/>
      <c r="C53" s="109"/>
      <c r="D53" s="105"/>
      <c r="E53" s="17"/>
    </row>
    <row r="54" spans="1:5" ht="15" thickBot="1" x14ac:dyDescent="0.35">
      <c r="A54" s="230" t="s">
        <v>148</v>
      </c>
      <c r="B54" s="231"/>
      <c r="C54" s="231"/>
      <c r="D54" s="231"/>
      <c r="E54" s="232"/>
    </row>
  </sheetData>
  <sheetProtection insertRows="0" selectLockedCells="1"/>
  <mergeCells count="35">
    <mergeCell ref="A7:B7"/>
    <mergeCell ref="A6:B6"/>
    <mergeCell ref="A12:B12"/>
    <mergeCell ref="A54:E54"/>
    <mergeCell ref="A1:B1"/>
    <mergeCell ref="A2:E2"/>
    <mergeCell ref="A23:E23"/>
    <mergeCell ref="A38:E38"/>
    <mergeCell ref="A5:B5"/>
    <mergeCell ref="A8:B8"/>
    <mergeCell ref="A9:B9"/>
    <mergeCell ref="A11:B11"/>
    <mergeCell ref="A13:B13"/>
    <mergeCell ref="A14:B14"/>
    <mergeCell ref="A15:B15"/>
    <mergeCell ref="A18:B18"/>
    <mergeCell ref="A19:B19"/>
    <mergeCell ref="A21:B21"/>
    <mergeCell ref="A22:B22"/>
    <mergeCell ref="A26:B26"/>
    <mergeCell ref="A27:B27"/>
    <mergeCell ref="A29:B29"/>
    <mergeCell ref="A30:B30"/>
    <mergeCell ref="A33:B33"/>
    <mergeCell ref="A34:B34"/>
    <mergeCell ref="A36:B36"/>
    <mergeCell ref="A37:B37"/>
    <mergeCell ref="A41:B41"/>
    <mergeCell ref="A42:B42"/>
    <mergeCell ref="A52:B52"/>
    <mergeCell ref="A44:B44"/>
    <mergeCell ref="A45:B45"/>
    <mergeCell ref="A48:B48"/>
    <mergeCell ref="A49:B49"/>
    <mergeCell ref="A51:B51"/>
  </mergeCells>
  <printOptions horizontalCentered="1"/>
  <pageMargins left="0.31496062992125984" right="0.31496062992125984" top="0.15748031496062992" bottom="0.15748031496062992" header="0.31496062992125984" footer="0.31496062992125984"/>
  <pageSetup orientation="portrait" r:id="rId1"/>
  <ignoredErrors>
    <ignoredError sqref="E5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Budget</vt:lpstr>
      <vt:lpstr>Détails_dépenses activités</vt:lpstr>
      <vt:lpstr>'Détails_dépenses activités'!Impression_des_titres</vt:lpstr>
      <vt:lpstr>Budget!Zone_d_impression</vt:lpstr>
    </vt:vector>
  </TitlesOfParts>
  <Company>MRIF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Blais, Marie-Josee</dc:creator>
  <cp:lastModifiedBy>Belanger, Marlie</cp:lastModifiedBy>
  <cp:lastPrinted>2019-02-11T18:56:39Z</cp:lastPrinted>
  <dcterms:created xsi:type="dcterms:W3CDTF">2018-07-27T12:32:29Z</dcterms:created>
  <dcterms:modified xsi:type="dcterms:W3CDTF">2019-04-02T20:50:52Z</dcterms:modified>
</cp:coreProperties>
</file>